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1.2023 " sheetId="20" r:id="rId4"/>
  </sheets>
  <definedNames>
    <definedName name="_xlnm.Print_Area" localSheetId="3">'01.01.2023 '!#REF!</definedName>
    <definedName name="_xlnm.Print_Area" localSheetId="0">'2015'!$A$2:$F$28</definedName>
    <definedName name="_xlnm.Print_Area" localSheetId="2">'2015 (год)'!$A$2:$E$29</definedName>
    <definedName name="_xlnm.Print_Area" localSheetId="1">'2015 (кв)'!$A$2:$D$16</definedName>
  </definedNames>
  <calcPr calcId="125725"/>
</workbook>
</file>

<file path=xl/calcChain.xml><?xml version="1.0" encoding="utf-8"?>
<calcChain xmlns="http://schemas.openxmlformats.org/spreadsheetml/2006/main">
  <c r="D11" i="20"/>
  <c r="C14"/>
  <c r="B14"/>
  <c r="C8"/>
  <c r="B8"/>
  <c r="D10" l="1"/>
  <c r="D9"/>
  <c r="D6" l="1"/>
  <c r="D16"/>
  <c r="D15"/>
  <c r="D14"/>
  <c r="D8"/>
  <c r="D12" i="3" l="1"/>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<sst xmlns="http://schemas.openxmlformats.org/spreadsheetml/2006/main" count="150" uniqueCount="82">
  <si>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</si>
  <si>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</si>
  <si>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</si>
  <si>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</si>
  <si>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</si>
  <si>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</si>
  <si>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</si>
  <si>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</si>
  <si>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</si>
  <si>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</si>
  <si>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</si>
  <si>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</si>
  <si>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</si>
  <si>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</si>
  <si>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</si>
  <si>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</si>
  <si>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</si>
  <si>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</si>
  <si>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</si>
  <si>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</si>
  <si>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</si>
  <si>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</si>
  <si>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</si>
  <si>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</si>
  <si>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</si>
  <si>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</si>
  <si>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</si>
  <si>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</si>
  <si>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</si>
  <si>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</si>
  <si>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</si>
  <si>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</si>
  <si>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</si>
  <si>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</si>
  <si>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</si>
  <si>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</si>
  <si>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</si>
  <si>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</si>
  <si>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</si>
  <si>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</si>
  <si>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</si>
  <si>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</si>
  <si>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</si>
  <si>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</si>
  <si>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</si>
  <si>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</si>
  <si>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</si>
  <si>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</si>
  <si>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</si>
  <si>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</si>
  <si>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</si>
  <si>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</si>
  <si>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</si>
  <si>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</si>
  <si>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</si>
  <si>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</si>
  <si>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</si>
  <si>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</si>
  <si>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</si>
  <si>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</si>
  <si>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</si>
  <si>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</si>
  <si>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</si>
  <si>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</si>
  <si>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</si>
  <si>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</si>
  <si>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</si>
  <si>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</si>
  <si>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</si>
  <si>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</si>
  <si>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</si>
  <si>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</si>
  <si>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</si>
  <si>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</si>
  <si>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</si>
  <si>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</si>
  <si>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</si>
  <si>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управления планирования  и исполнения бюджета</t>
  </si>
  <si>
    <t xml:space="preserve"> Ю.В. Салтанович</t>
  </si>
  <si>
    <t>Уточненные бюджетные назначения                   на 01.04.2024 год</t>
  </si>
  <si>
    <t>Кассовое исполнение по состоянию               на 01.04.2024 года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</si>
  <si>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01.04.2024 года
</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</si>
</sst>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7">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
      <b/>
      <sz val="14"/>
      <name val="Times New Roman"/>
      <family val="1"/>
      <charset val="204"/>
    </font>
    <font>
      <b/>
      <sz val="14"/>
      <name val="PT Astra Serif"/>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3">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0" fontId="2" fillId="2" borderId="0" xfId="1" applyFont="1" applyFill="1"/>
    <xf numFmtId="0" fontId="2" fillId="0" borderId="0" xfId="1" applyFont="1" applyFill="1" applyBorder="1"/>
    <xf numFmtId="0" fontId="17" fillId="0" borderId="0" xfId="1" applyFont="1"/>
    <xf numFmtId="0" fontId="18" fillId="0" borderId="0" xfId="1" applyFont="1" applyAlignment="1">
      <alignment horizontal="center" vertical="center"/>
    </xf>
    <xf numFmtId="0" fontId="19" fillId="0" borderId="0" xfId="1" applyFont="1" applyAlignment="1">
      <alignment horizontal="right" vertical="center"/>
    </xf>
    <xf numFmtId="0" fontId="18" fillId="0" borderId="0" xfId="1" applyFont="1"/>
    <xf numFmtId="0" fontId="20" fillId="0" borderId="3" xfId="1" applyFont="1" applyFill="1" applyBorder="1" applyAlignment="1">
      <alignment horizontal="center" vertical="center"/>
    </xf>
    <xf numFmtId="0" fontId="21" fillId="0" borderId="3" xfId="1" applyNumberFormat="1" applyFont="1" applyFill="1" applyBorder="1" applyAlignment="1" applyProtection="1">
      <alignment horizontal="center" vertical="center" wrapText="1"/>
      <protection hidden="1"/>
    </xf>
    <xf numFmtId="4"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left" vertical="center" wrapText="1"/>
      <protection hidden="1"/>
    </xf>
    <xf numFmtId="169" fontId="22" fillId="0" borderId="3" xfId="1" applyNumberFormat="1" applyFont="1" applyFill="1" applyBorder="1" applyAlignment="1">
      <alignment horizontal="center" vertical="center"/>
    </xf>
    <xf numFmtId="166" fontId="20" fillId="0" borderId="3" xfId="1" applyNumberFormat="1" applyFont="1" applyFill="1" applyBorder="1" applyAlignment="1" applyProtection="1">
      <alignment horizontal="center" vertical="center" wrapText="1"/>
      <protection hidden="1"/>
    </xf>
    <xf numFmtId="169" fontId="20" fillId="0" borderId="3" xfId="1" applyNumberFormat="1" applyFont="1" applyFill="1" applyBorder="1" applyAlignment="1">
      <alignment horizontal="center" vertical="center"/>
    </xf>
    <xf numFmtId="0" fontId="22" fillId="0" borderId="3" xfId="1" applyNumberFormat="1" applyFont="1" applyFill="1" applyBorder="1" applyAlignment="1">
      <alignment horizontal="left" vertical="center" wrapText="1"/>
    </xf>
    <xf numFmtId="0" fontId="17" fillId="0" borderId="0" xfId="1" applyFont="1" applyAlignment="1">
      <alignment horizontal="center" vertical="center"/>
    </xf>
    <xf numFmtId="0" fontId="23" fillId="0" borderId="0" xfId="0" applyFont="1" applyAlignment="1">
      <alignment horizontal="justify" vertical="center"/>
    </xf>
    <xf numFmtId="0" fontId="24" fillId="0" borderId="0" xfId="1" applyFont="1" applyAlignment="1">
      <alignment horizontal="center" vertical="center"/>
    </xf>
    <xf numFmtId="0" fontId="24" fillId="0" borderId="0" xfId="1" applyFont="1"/>
    <xf numFmtId="0" fontId="14" fillId="0" borderId="0" xfId="0" applyFont="1" applyAlignment="1">
      <alignment horizontal="left" vertical="center" wrapText="1"/>
    </xf>
    <xf numFmtId="14" fontId="15" fillId="0" borderId="0" xfId="1" applyNumberFormat="1" applyFont="1" applyFill="1" applyAlignment="1">
      <alignment horizontal="left" vertical="center"/>
    </xf>
    <xf numFmtId="0" fontId="25" fillId="0" borderId="0" xfId="1" applyFont="1" applyAlignment="1">
      <alignment horizontal="center" vertical="center"/>
    </xf>
    <xf numFmtId="0" fontId="25" fillId="0" borderId="0" xfId="1" applyFont="1" applyFill="1" applyAlignment="1">
      <alignment horizontal="center" vertical="center"/>
    </xf>
    <xf numFmtId="4" fontId="25" fillId="0" borderId="0" xfId="1" applyNumberFormat="1" applyFont="1" applyFill="1" applyAlignment="1">
      <alignment horizontal="center" vertical="center"/>
    </xf>
    <xf numFmtId="4" fontId="25" fillId="0" borderId="0" xfId="1" applyNumberFormat="1" applyFont="1" applyAlignment="1">
      <alignment horizontal="center" vertical="center"/>
    </xf>
    <xf numFmtId="0" fontId="2" fillId="0" borderId="0" xfId="1" applyFont="1" applyAlignment="1">
      <alignment horizontal="left" vertical="center"/>
    </xf>
    <xf numFmtId="4" fontId="22" fillId="0" borderId="3" xfId="1" applyNumberFormat="1" applyFont="1" applyFill="1" applyBorder="1" applyAlignment="1" applyProtection="1">
      <alignment horizontal="center" vertical="center" wrapText="1"/>
      <protection hidden="1"/>
    </xf>
    <xf numFmtId="0" fontId="24" fillId="0" borderId="0" xfId="1" applyFont="1" applyAlignment="1">
      <alignment horizontal="left" vertical="center"/>
    </xf>
    <xf numFmtId="0" fontId="15" fillId="0" borderId="0" xfId="1" applyFont="1" applyAlignment="1">
      <alignment horizontal="left" vertical="center"/>
    </xf>
    <xf numFmtId="4" fontId="22" fillId="0" borderId="3" xfId="4" applyNumberFormat="1" applyFont="1" applyFill="1" applyBorder="1" applyAlignment="1">
      <alignment horizontal="center" vertical="center" wrapText="1"/>
    </xf>
    <xf numFmtId="4"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0" fontId="20" fillId="0" borderId="3" xfId="1" applyNumberFormat="1" applyFont="1" applyFill="1" applyBorder="1" applyAlignment="1" applyProtection="1">
      <alignment horizontal="center" vertical="center" wrapText="1"/>
      <protection hidden="1"/>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6" fillId="0" borderId="0" xfId="2" applyFont="1" applyBorder="1" applyAlignment="1">
      <alignment horizontal="center" vertical="top" wrapText="1"/>
    </xf>
    <xf numFmtId="0" fontId="19"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166" fontId="21" fillId="0" borderId="3" xfId="1" applyNumberFormat="1" applyFont="1" applyFill="1" applyBorder="1" applyAlignment="1" applyProtection="1">
      <alignment horizontal="center" vertical="center" wrapText="1"/>
      <protection hidden="1"/>
    </xf>
    <xf numFmtId="14" fontId="26" fillId="0" borderId="0" xfId="1" applyNumberFormat="1" applyFont="1" applyFill="1" applyAlignment="1">
      <alignment horizontal="left" vertical="center"/>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4" t="s">
        <v>0</v>
      </c>
      <c r="D1" s="114"/>
      <c r="E1" s="114"/>
      <c r="F1" s="114"/>
      <c r="G1" s="4"/>
      <c r="H1" s="4"/>
    </row>
    <row r="2" spans="1:10" s="7" customFormat="1" ht="63.75" customHeight="1">
      <c r="A2" s="5"/>
      <c r="B2" s="115" t="s">
        <v>43</v>
      </c>
      <c r="C2" s="115"/>
      <c r="D2" s="115"/>
      <c r="E2" s="115"/>
      <c r="F2" s="115"/>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6" t="s">
        <v>47</v>
      </c>
      <c r="B5" s="116"/>
      <c r="C5" s="116"/>
      <c r="D5" s="116"/>
      <c r="E5" s="116"/>
      <c r="F5" s="116"/>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2" t="s">
        <v>32</v>
      </c>
      <c r="B21" s="113"/>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2" t="s">
        <v>39</v>
      </c>
      <c r="B25" s="113"/>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10" t="s">
        <v>40</v>
      </c>
      <c r="B28" s="111"/>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4" t="s">
        <v>0</v>
      </c>
      <c r="C1" s="114"/>
    </row>
    <row r="2" spans="1:4" s="7" customFormat="1" ht="96.75" customHeight="1">
      <c r="A2" s="115" t="s">
        <v>64</v>
      </c>
      <c r="B2" s="115"/>
      <c r="C2" s="115"/>
      <c r="D2" s="115"/>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5" t="s">
        <v>63</v>
      </c>
      <c r="B7" s="115"/>
      <c r="C7" s="115"/>
      <c r="D7" s="115"/>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5" t="s">
        <v>65</v>
      </c>
      <c r="B12" s="115"/>
      <c r="C12" s="115"/>
      <c r="D12" s="115"/>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4" t="s">
        <v>0</v>
      </c>
      <c r="D1" s="114"/>
      <c r="E1" s="114"/>
      <c r="F1" s="4"/>
    </row>
    <row r="2" spans="1:6" s="7" customFormat="1" ht="63.75" customHeight="1">
      <c r="A2" s="5"/>
      <c r="B2" s="115" t="s">
        <v>67</v>
      </c>
      <c r="C2" s="115"/>
      <c r="D2" s="115"/>
      <c r="E2" s="115"/>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6" t="s">
        <v>47</v>
      </c>
      <c r="B5" s="116"/>
      <c r="C5" s="116"/>
      <c r="D5" s="116"/>
      <c r="E5" s="116"/>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2" t="s">
        <v>32</v>
      </c>
      <c r="B22" s="113"/>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2" t="s">
        <v>39</v>
      </c>
      <c r="B26" s="113"/>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10" t="s">
        <v>40</v>
      </c>
      <c r="B29" s="111"/>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E31"/>
  <sheetViews>
    <sheetView tabSelected="1" zoomScale="75" zoomScaleNormal="75" zoomScaleSheetLayoutView="57" workbookViewId="0">
      <pane xSplit="1" ySplit="2" topLeftCell="B9" activePane="bottomRight" state="frozen"/>
      <selection activeCell="A27" sqref="A27:E27"/>
      <selection pane="topRight" activeCell="A27" sqref="A27:E27"/>
      <selection pane="bottomLeft" activeCell="A27" sqref="A27:E27"/>
      <selection pane="bottomRight" activeCell="A23" sqref="A23"/>
    </sheetView>
  </sheetViews>
  <sheetFormatPr defaultColWidth="9.140625" defaultRowHeight="18.75"/>
  <cols>
    <col min="1" max="1" width="50.42578125" style="2" customWidth="1"/>
    <col min="2" max="2" width="31" style="3" customWidth="1"/>
    <col min="3" max="3" width="34.42578125" style="3" customWidth="1"/>
    <col min="4" max="4" width="26.7109375" style="2" customWidth="1"/>
    <col min="5" max="5" width="9.140625" style="2"/>
    <col min="6" max="7" width="34.7109375" style="97" customWidth="1"/>
    <col min="8" max="8" width="44.5703125" style="2" customWidth="1"/>
    <col min="9" max="16384" width="9.140625" style="2"/>
  </cols>
  <sheetData>
    <row r="1" spans="1:83" ht="15" customHeight="1">
      <c r="A1" s="117" t="s">
        <v>81</v>
      </c>
      <c r="B1" s="117"/>
      <c r="C1" s="117"/>
      <c r="D1" s="117"/>
    </row>
    <row r="2" spans="1:83" ht="72.75" customHeight="1">
      <c r="A2" s="117"/>
      <c r="B2" s="117"/>
      <c r="C2" s="117"/>
      <c r="D2" s="117"/>
    </row>
    <row r="3" spans="1:83" ht="23.25">
      <c r="A3" s="77"/>
      <c r="B3" s="78"/>
      <c r="C3" s="79"/>
      <c r="D3" s="80"/>
    </row>
    <row r="4" spans="1:83" ht="93">
      <c r="A4" s="107" t="s">
        <v>46</v>
      </c>
      <c r="B4" s="109" t="s">
        <v>79</v>
      </c>
      <c r="C4" s="109" t="s">
        <v>80</v>
      </c>
      <c r="D4" s="81" t="s">
        <v>57</v>
      </c>
      <c r="E4" s="1"/>
      <c r="F4" s="98"/>
      <c r="G4" s="9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ustomHeight="1">
      <c r="A5" s="118" t="s">
        <v>75</v>
      </c>
      <c r="B5" s="119"/>
      <c r="C5" s="119"/>
      <c r="D5" s="119"/>
      <c r="E5" s="76"/>
      <c r="F5" s="98"/>
      <c r="G5" s="9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5" customFormat="1" ht="58.15" customHeight="1">
      <c r="A6" s="82" t="s">
        <v>73</v>
      </c>
      <c r="B6" s="83">
        <v>47345817.299999997</v>
      </c>
      <c r="C6" s="83">
        <v>9694797.5999999996</v>
      </c>
      <c r="D6" s="84">
        <f>C6/B6*100</f>
        <v>20.47656615276129</v>
      </c>
      <c r="E6" s="1"/>
      <c r="F6" s="99"/>
      <c r="G6" s="99"/>
      <c r="H6" s="9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2" t="s">
        <v>72</v>
      </c>
      <c r="B7" s="83"/>
      <c r="C7" s="83"/>
      <c r="D7" s="85"/>
      <c r="E7" s="1"/>
      <c r="F7" s="98"/>
      <c r="G7" s="98"/>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5" customFormat="1" ht="90">
      <c r="A8" s="86" t="s">
        <v>71</v>
      </c>
      <c r="B8" s="102">
        <f>B9+ B10 +B11</f>
        <v>44454421.07</v>
      </c>
      <c r="C8" s="102">
        <f>C9+ C10 +C11</f>
        <v>8239506</v>
      </c>
      <c r="D8" s="87">
        <f>C8/B8*100</f>
        <v>18.53472793409162</v>
      </c>
      <c r="E8" s="1"/>
      <c r="F8" s="99"/>
      <c r="G8" s="99"/>
      <c r="H8" s="9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5" customFormat="1" ht="46.5">
      <c r="A9" s="108" t="s">
        <v>69</v>
      </c>
      <c r="B9" s="83">
        <v>39767442.07</v>
      </c>
      <c r="C9" s="83">
        <v>7573143</v>
      </c>
      <c r="D9" s="84">
        <f t="shared" ref="D9:D11" si="0">C9/B9*100</f>
        <v>19.043575864571569</v>
      </c>
      <c r="E9" s="1"/>
      <c r="F9" s="99"/>
      <c r="G9" s="99"/>
      <c r="H9" s="9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5" customFormat="1" ht="46.5">
      <c r="A10" s="108" t="s">
        <v>70</v>
      </c>
      <c r="B10" s="83">
        <v>4247979</v>
      </c>
      <c r="C10" s="83">
        <v>666363</v>
      </c>
      <c r="D10" s="84">
        <f>C10/B10*100</f>
        <v>15.686588846131302</v>
      </c>
      <c r="E10" s="1"/>
      <c r="F10" s="99"/>
      <c r="G10" s="99"/>
      <c r="H10" s="9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5" customFormat="1" ht="46.5">
      <c r="A11" s="108" t="s">
        <v>76</v>
      </c>
      <c r="B11" s="83">
        <v>439000</v>
      </c>
      <c r="C11" s="121">
        <v>0</v>
      </c>
      <c r="D11" s="84">
        <f>C11/B11*100</f>
        <v>0</v>
      </c>
      <c r="E11" s="1"/>
      <c r="F11" s="99"/>
      <c r="G11" s="9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108"/>
      <c r="B12" s="88"/>
      <c r="C12" s="88"/>
      <c r="D12" s="89"/>
      <c r="E12" s="1"/>
      <c r="F12" s="98"/>
      <c r="G12" s="9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20" t="s">
        <v>74</v>
      </c>
      <c r="B13" s="120"/>
      <c r="C13" s="120"/>
      <c r="D13" s="120"/>
    </row>
    <row r="14" spans="1:83" ht="96" customHeight="1">
      <c r="A14" s="90" t="s">
        <v>58</v>
      </c>
      <c r="B14" s="105">
        <f>B15+B16</f>
        <v>35945098.044639997</v>
      </c>
      <c r="C14" s="105">
        <f>C15+C16</f>
        <v>6520238.0271100011</v>
      </c>
      <c r="D14" s="87">
        <f t="shared" ref="D14:D16" si="1">C14/B14*100</f>
        <v>18.13943592256323</v>
      </c>
      <c r="F14" s="100"/>
    </row>
    <row r="15" spans="1:83" ht="46.5">
      <c r="A15" s="108" t="s">
        <v>69</v>
      </c>
      <c r="B15" s="106">
        <v>32277979.546949998</v>
      </c>
      <c r="C15" s="106">
        <v>5917656.3391900007</v>
      </c>
      <c r="D15" s="84">
        <f t="shared" si="1"/>
        <v>18.333416224464923</v>
      </c>
    </row>
    <row r="16" spans="1:83" ht="46.5">
      <c r="A16" s="108" t="s">
        <v>70</v>
      </c>
      <c r="B16" s="106">
        <v>3667118.4976900001</v>
      </c>
      <c r="C16" s="106">
        <v>602581.68792000005</v>
      </c>
      <c r="D16" s="84">
        <f t="shared" si="1"/>
        <v>16.432021171379645</v>
      </c>
    </row>
    <row r="17" spans="1:4">
      <c r="A17" s="80"/>
      <c r="B17" s="78"/>
      <c r="C17" s="78"/>
      <c r="D17" s="80"/>
    </row>
    <row r="18" spans="1:4">
      <c r="A18" s="80"/>
      <c r="B18" s="78"/>
      <c r="C18" s="78"/>
      <c r="D18" s="80"/>
    </row>
    <row r="19" spans="1:4">
      <c r="A19" s="77"/>
      <c r="B19" s="91"/>
      <c r="C19" s="91"/>
      <c r="D19" s="77"/>
    </row>
    <row r="20" spans="1:4" ht="18.75" hidden="1" customHeight="1">
      <c r="A20" s="92"/>
      <c r="B20" s="93"/>
      <c r="C20" s="93"/>
      <c r="D20" s="94"/>
    </row>
    <row r="21" spans="1:4" s="101" customFormat="1" ht="69.75" customHeight="1">
      <c r="A21" s="95" t="s">
        <v>77</v>
      </c>
      <c r="B21" s="103"/>
      <c r="C21" s="103"/>
      <c r="D21" s="104" t="s">
        <v>78</v>
      </c>
    </row>
    <row r="22" spans="1:4">
      <c r="A22" s="80"/>
      <c r="B22" s="78"/>
      <c r="C22" s="78"/>
      <c r="D22" s="80"/>
    </row>
    <row r="23" spans="1:4" ht="17.25" customHeight="1">
      <c r="A23" s="122">
        <v>45391</v>
      </c>
      <c r="B23" s="78"/>
      <c r="C23" s="78"/>
      <c r="D23" s="80"/>
    </row>
    <row r="24" spans="1:4" hidden="1">
      <c r="A24" s="80"/>
      <c r="B24" s="78"/>
      <c r="C24" s="78"/>
      <c r="D24" s="80"/>
    </row>
    <row r="25" spans="1:4" ht="17.25" customHeight="1">
      <c r="A25" s="96"/>
      <c r="B25" s="78"/>
      <c r="C25" s="78"/>
      <c r="D25" s="80"/>
    </row>
    <row r="26" spans="1:4">
      <c r="A26" s="80"/>
      <c r="B26" s="78"/>
      <c r="C26" s="78"/>
      <c r="D26" s="80"/>
    </row>
    <row r="30" spans="1:4">
      <c r="C30" s="74"/>
    </row>
    <row r="31" spans="1:4">
      <c r="C31"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01.01.2023 </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I.Petrova</cp:lastModifiedBy>
  <cp:lastPrinted>2024-01-29T07:09:10Z</cp:lastPrinted>
  <dcterms:created xsi:type="dcterms:W3CDTF">2015-07-23T06:41:35Z</dcterms:created>
  <dcterms:modified xsi:type="dcterms:W3CDTF">2024-04-09T12:16:36Z</dcterms:modified>
</cp:coreProperties>
</file>