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Лист1!$B$1:$S$156</definedName>
  </definedNames>
  <calcPr calcId="125725"/>
</workbook>
</file>

<file path=xl/calcChain.xml><?xml version="1.0" encoding="utf-8"?>
<calcChain xmlns="http://schemas.openxmlformats.org/spreadsheetml/2006/main">
  <c r="J390" i="1"/>
  <c r="J389"/>
  <c r="J388"/>
  <c r="J387"/>
  <c r="J255"/>
  <c r="J254"/>
  <c r="J253"/>
  <c r="J252"/>
  <c r="J247"/>
  <c r="J246"/>
  <c r="J245"/>
  <c r="J244"/>
  <c r="J243"/>
  <c r="J242"/>
  <c r="J235"/>
  <c r="J234"/>
  <c r="J233"/>
  <c r="J232"/>
  <c r="J231"/>
  <c r="J230"/>
  <c r="J229"/>
  <c r="J228"/>
  <c r="J227"/>
  <c r="J226"/>
  <c r="J225"/>
  <c r="J224"/>
  <c r="J217"/>
  <c r="J216"/>
  <c r="J215"/>
  <c r="J214"/>
  <c r="J213"/>
  <c r="J212"/>
  <c r="J211"/>
  <c r="G151" l="1"/>
  <c r="G152"/>
  <c r="G153"/>
  <c r="G154"/>
  <c r="G155"/>
  <c r="G156"/>
  <c r="G150"/>
  <c r="J51" l="1"/>
  <c r="J50"/>
  <c r="J49"/>
  <c r="J48"/>
  <c r="J47"/>
  <c r="J46"/>
  <c r="J36" l="1"/>
  <c r="J35"/>
  <c r="J34"/>
  <c r="J33"/>
  <c r="J21"/>
  <c r="J20"/>
  <c r="J19"/>
  <c r="J18"/>
  <c r="J17"/>
  <c r="J16"/>
</calcChain>
</file>

<file path=xl/sharedStrings.xml><?xml version="1.0" encoding="utf-8"?>
<sst xmlns="http://schemas.openxmlformats.org/spreadsheetml/2006/main" count="977" uniqueCount="592">
  <si>
    <t>Наименование должности</t>
  </si>
  <si>
    <t>списочного состава</t>
  </si>
  <si>
    <t>внешних совместителей</t>
  </si>
  <si>
    <t>ФИО</t>
  </si>
  <si>
    <t>Количество полных календарных месяцев, фактически отработанных работником</t>
  </si>
  <si>
    <t>Среднесписочная численность работников, чел.</t>
  </si>
  <si>
    <t>Среднемесячная заработная плата работника, руб.</t>
  </si>
  <si>
    <t xml:space="preserve">списочного состава </t>
  </si>
  <si>
    <t>Руководитель</t>
  </si>
  <si>
    <t>Гл. бухгалтер</t>
  </si>
  <si>
    <t>Наименование учреждения</t>
  </si>
  <si>
    <t>№ п/п</t>
  </si>
  <si>
    <t>государственное бюджетное профессиональное образовательное учреждение Саратовской области «Вольский строительный лицей»</t>
  </si>
  <si>
    <t>государственное бюджетное профессиональное образовательное учреждение Саратовской области «Саратовский лицей электроники и машиностроения»</t>
  </si>
  <si>
    <t>государственное бюджетное профессиональное образовательное учреждение Саратовской области «Аткарский политехнический лицей»</t>
  </si>
  <si>
    <t>государственное бюджетное профессиональное образовательное учреждение Саратовской области «Ивантеевский политехнический лицей»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</si>
  <si>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</si>
  <si>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бюджетное профессиональное образовательное учреждение Саратовской области «Саратовский лицей речного транспорта»</t>
  </si>
  <si>
    <t>государственное бюджетное профессиональное образовательное учреждение Саратовской области «Балашовский политехнический лицей»</t>
  </si>
  <si>
    <t>государственное бюджетное профессиональное образовательное учреждение Саратовской области «Аркадакский политехнический лицей»</t>
  </si>
  <si>
    <t>государственное бюджетное профессиональное образовательное учреждение Саратовской области «Дергачевский агропромышленный лицей»</t>
  </si>
  <si>
    <t>государственноебюджетное профессиональное образовательное учреждение Саратовской области «Краснокутский политехнический лицей»</t>
  </si>
  <si>
    <t>государственное бюджетное профессиональное образовательное учреждение Саратовской области «Петровский агропромышленный лицей»</t>
  </si>
  <si>
    <t>государственное бюджетное профессиональное образовательное учреждение Саратовской области «Пугачевский политехнический лицей»</t>
  </si>
  <si>
    <t>государственное бюджетное профессиональное образовательное учреждение Саратовской области «Краснопартизанский политехнический лицей»</t>
  </si>
  <si>
    <t>государственное бюджетное профессиональное образовательное учреждение Саратовской области «Ершовский агропромышленный лицей»</t>
  </si>
  <si>
    <t>государственное бюджетное профессиональное образовательное учреждение Саратовской области «Хвалынский агропромышленный лицей»</t>
  </si>
  <si>
    <t>государственное бюджетное профессиональное образовательное учреждение Саратовской области «Озинский лицей строительных технологий и сервиса»</t>
  </si>
  <si>
    <t>государственное бюджетное профессиональное образовательное учреждение Саратовской области «Питерский агропромышленный лицей»</t>
  </si>
  <si>
    <t>государственное бюджетное профессиональное образовательное учреждение Саратовской области «Советский политехнический лицей»</t>
  </si>
  <si>
    <t>государственное бюджетное профессиональное образовательное учреждение Саратовской области «Ртищевский политехнический лицей»</t>
  </si>
  <si>
    <t>государственное автономное профессиональное образовательное учреждение Саратовской области  «Саратовский областной педагогический колледж»</t>
  </si>
  <si>
    <t xml:space="preserve">государственное автономное профессиональное образовательное учреждение Саратовской области  «Саратовский колледж кулинарного искусства» </t>
  </si>
  <si>
    <t xml:space="preserve">государственное автономное профессиональное образовательное учреждение Саратовской области  «Саратовский областной химико-технологический техникум» </t>
  </si>
  <si>
    <t xml:space="preserve">государственное автономное профессиональное образовательное учреждение Саратовской области  «Саратовский техникум строительных технологий и сферы обслуживания» </t>
  </si>
  <si>
    <t>государственное автономное профессиональное образовательное учреждение Саратовской области «Саратовский техникум промышленных технологий и автомобильного сервиса»</t>
  </si>
  <si>
    <t>государственное автономное профессиональное образовательное учреждение Саратовской области  «Энгельсский механико-технологический техникум»</t>
  </si>
  <si>
    <t xml:space="preserve">государственное автономное профессиональное образовательное учреждение Саратовской области  «Энгельсский политехникум» </t>
  </si>
  <si>
    <t xml:space="preserve">государственное автономное профессиональное образовательное учреждение Саратовской области  «Вольский педагогический колледж им.Ф.И.Панферова» </t>
  </si>
  <si>
    <t xml:space="preserve">государственное автономное профессиональное образовательное учреждение Саратовской области  «Перелюбский аграрный техникум» </t>
  </si>
  <si>
    <t>государственное автономное профессиональное образовательное учреждение Саратовской области  «Марксовский политехнический колледж»</t>
  </si>
  <si>
    <t xml:space="preserve">государственное автономное профессиональное образовательное учреждение Саратовской области  «Поволжский колледж технологий и менеджмента» </t>
  </si>
  <si>
    <t xml:space="preserve">государственное автономное профессиональное образовательное учреждение Саратовской области  «Губернаторский автомобильно-электромеханический техникум» </t>
  </si>
  <si>
    <t>государственное автономное профессиональное образовательное учреждение Саратовской области «Балаковский промышленно-транспортный техникум им.Н.В.Грибанова»</t>
  </si>
  <si>
    <t xml:space="preserve">государственное автономное профессиональное образовательное учреждение Саратовской области  «Базарнокарабулакский техникум агробизнеса» </t>
  </si>
  <si>
    <t xml:space="preserve">государственное автономное профессиональное образовательное учреждение Саратовской области  «Саратовский политехнический колледж» </t>
  </si>
  <si>
    <t xml:space="preserve">государственное автономное профессиональное образовательное учреждение Саратовской области  «Саратовский архитектурно-строительный колледж» </t>
  </si>
  <si>
    <t xml:space="preserve">государственное автономное профессиональное образовательное учреждение Саратовской области  «Саратовский колледж строительства мостов и гидротехнических сооружений» </t>
  </si>
  <si>
    <t xml:space="preserve">государственное автономное профессиональное образовательное учреждение Саратовской области  «Энгельсский колледж профессиональных технологий» </t>
  </si>
  <si>
    <t xml:space="preserve">государственное автономное профессиональное образовательное учреждение Саратовской области  «Энгельсский промышленно-экономический техникум» </t>
  </si>
  <si>
    <t xml:space="preserve">государственное автономное профессиональное образовательное учреждение Саратовской области  «Балашовский техникум механизации сельского хозяйства»  </t>
  </si>
  <si>
    <t xml:space="preserve">государственное автономное профессиональное образовательное учреждение Саратовской области  «Новоузенский агротехнологический техникум»  </t>
  </si>
  <si>
    <t>государственное автономное профессиональное образовательное учреждение Саратовской области «Балаковский политехнический техникум»</t>
  </si>
  <si>
    <t xml:space="preserve">государственное автономное профессиональное образовательное учреждение Саратовской области  «Сельскохозяйственный техникум им.К.А.Тимирязева» </t>
  </si>
  <si>
    <t>государственное автономное профессиональное образовательное учреждение Саратовской области «Саратовский техникум отраслевых технологий»</t>
  </si>
  <si>
    <t xml:space="preserve">государственное автономное профессиональное образовательное учреждение Саратовской области  «Вольский технологический колледж» </t>
  </si>
  <si>
    <t>государственное автономное  учреждение дополнительного профессионального образования  «Саратовский областной учебный центр»</t>
  </si>
  <si>
    <t>Директор</t>
  </si>
  <si>
    <t>Заместитель директора по учебной работе</t>
  </si>
  <si>
    <t>Заместитель директора по воспитательной работе</t>
  </si>
  <si>
    <t>Заместитель директора по производственному обучению</t>
  </si>
  <si>
    <t>Информация о рассчитываемой за календарный год среднемесячной заработной плате руководителя, заместителей руководителя и главного бухгалтера</t>
  </si>
  <si>
    <t>Катков Валерий Александрович</t>
  </si>
  <si>
    <t>за 2017 год</t>
  </si>
  <si>
    <t>Константинов Олег Анатольевич</t>
  </si>
  <si>
    <t>Фимушкина Людмила Владимировна</t>
  </si>
  <si>
    <t>Шендрик Ирина Валентиновна</t>
  </si>
  <si>
    <t>Подгузова Галина Анатольевна</t>
  </si>
  <si>
    <t>Кузовенкова Ирина Николаевна</t>
  </si>
  <si>
    <t>Трисеева Галина Анатольевна</t>
  </si>
  <si>
    <t>Разоренцев Константин Павлович</t>
  </si>
  <si>
    <t>Губанов Максим Владимирович</t>
  </si>
  <si>
    <t>Недова Светлана Александровна</t>
  </si>
  <si>
    <t>Бобров Сергей Александрович</t>
  </si>
  <si>
    <t>Горбань Дмитрий Геннадьевич</t>
  </si>
  <si>
    <t>Вдовенко Анастасия Викторовна</t>
  </si>
  <si>
    <t>Сергеева Ирина Владимировна</t>
  </si>
  <si>
    <t>Митрофанов Александр Владимирович</t>
  </si>
  <si>
    <t>Кильпякова Татьяна Александровна</t>
  </si>
  <si>
    <t>Илясова Лариса Михайловна</t>
  </si>
  <si>
    <t>Примин Андрей Алексеевич</t>
  </si>
  <si>
    <t>Горшков Виктор Валерьевич</t>
  </si>
  <si>
    <t>Рыбакова Татьяна Борисовна</t>
  </si>
  <si>
    <t>Зинченко Михаил Юрьевич</t>
  </si>
  <si>
    <t>Габдушева Айтканым Гайнуллаевна</t>
  </si>
  <si>
    <t>Карамышева Елена Владимировна</t>
  </si>
  <si>
    <t>Жандалиева Зульфия Маххамбетовна</t>
  </si>
  <si>
    <t>Быстрицкий Николай Николаевич</t>
  </si>
  <si>
    <t>Розенштейн Галина Павловна</t>
  </si>
  <si>
    <t>Скопцова Елена Юрьевна</t>
  </si>
  <si>
    <t>Струкова Наталья Ивановна</t>
  </si>
  <si>
    <t>Сунчаляев Мударис Тимерханович</t>
  </si>
  <si>
    <t>Янгалычин Камиль Абдулкаюмович</t>
  </si>
  <si>
    <t>Жданова Галина Викторовна</t>
  </si>
  <si>
    <t>Попенко Ирина Алексеевна</t>
  </si>
  <si>
    <t>Андриянова Татьяна Александровна</t>
  </si>
  <si>
    <t>Гилева Эльвира Петровна</t>
  </si>
  <si>
    <t>Доркина Любовь Петровна</t>
  </si>
  <si>
    <t>Дементьев Сергей Викторович</t>
  </si>
  <si>
    <t>Казарина Алина Александровна</t>
  </si>
  <si>
    <t>Панферова Светлана Георгиевна</t>
  </si>
  <si>
    <t>Клышин Владислав Александрович</t>
  </si>
  <si>
    <t>Беляева Лидия Сергеевна</t>
  </si>
  <si>
    <t>Монин Валентин Васильевич</t>
  </si>
  <si>
    <t>Петренко Татьяна Викторовна</t>
  </si>
  <si>
    <t>Черных Элла Анатольевна</t>
  </si>
  <si>
    <t>Горбунов Анатольй Александрович</t>
  </si>
  <si>
    <t>Осипова Марина Владимировна</t>
  </si>
  <si>
    <t>Волков Владимир Викторович</t>
  </si>
  <si>
    <t>Бурлакова Наталья Николаевна</t>
  </si>
  <si>
    <t>Гришкова Ирина Викторовна</t>
  </si>
  <si>
    <t>Усакова Зоя Михайловна</t>
  </si>
  <si>
    <t>Арестанов Курмангали Миргалиевич</t>
  </si>
  <si>
    <t>Петрова Анастасия Сергеевна</t>
  </si>
  <si>
    <t>Голубева Татьяна Ивановна</t>
  </si>
  <si>
    <t>Макарова Светлана Владимировна</t>
  </si>
  <si>
    <t>Курганова Надежда Матвеевна</t>
  </si>
  <si>
    <t>Копылова Елена Николаевна</t>
  </si>
  <si>
    <t>Краснова Елена Борисовна</t>
  </si>
  <si>
    <t>Кузина Юлия Владимировна</t>
  </si>
  <si>
    <t>Рубцов Андрей Владимирович</t>
  </si>
  <si>
    <t>Нуждина Светлана Владимировна</t>
  </si>
  <si>
    <t>Шестоперова Татьяна Евгеньевна</t>
  </si>
  <si>
    <t>Правдин Константин Николаевич</t>
  </si>
  <si>
    <t>Воробьева Марина Александровна</t>
  </si>
  <si>
    <t>Зарьков Андрей Викторович</t>
  </si>
  <si>
    <t>Сорокина Елена Николаевна</t>
  </si>
  <si>
    <t>Аджиева Елена Михайловна</t>
  </si>
  <si>
    <t>Никулина Элла Александровна</t>
  </si>
  <si>
    <t>Хаустова Любовь Борисовна</t>
  </si>
  <si>
    <t>Львова Вера Владимировна</t>
  </si>
  <si>
    <t>Костюченко Дмитрий Николаевич</t>
  </si>
  <si>
    <t>Гаврилова Лариса Джангировна</t>
  </si>
  <si>
    <t>Сулейманова Наталья Юрьевна</t>
  </si>
  <si>
    <t>Уханова Анна Викторовна</t>
  </si>
  <si>
    <t>Митин Павел Николаевич</t>
  </si>
  <si>
    <t>Яковлева Татьяна Алексеевна</t>
  </si>
  <si>
    <t>Смирнова Надежда Васильевна</t>
  </si>
  <si>
    <t>Науман Владимир Юрьевич</t>
  </si>
  <si>
    <t>Лапшина Татьяна Андреевна</t>
  </si>
  <si>
    <t>Каримов Данис Джамилович</t>
  </si>
  <si>
    <t>Козлова Надежда Константиновна</t>
  </si>
  <si>
    <t>Близнюк Оксана Викторовна</t>
  </si>
  <si>
    <t>Горбунов Николай Фёдорович.</t>
  </si>
  <si>
    <t xml:space="preserve">Кутыркина Марина Александровна  </t>
  </si>
  <si>
    <t>Табарова Галина Ивановна</t>
  </si>
  <si>
    <t>Аношина Дина Владимировна</t>
  </si>
  <si>
    <t>Анюшанкова Наталья Валентиновна</t>
  </si>
  <si>
    <t xml:space="preserve">Уранова Елена Валерьевна </t>
  </si>
  <si>
    <t>Кетько Наталья Евгеньевна</t>
  </si>
  <si>
    <t>Андреева Яна Владимировна</t>
  </si>
  <si>
    <t>Зам. руководителя комер.отделения</t>
  </si>
  <si>
    <t xml:space="preserve">Ушакова Надежда Алексеевна </t>
  </si>
  <si>
    <t xml:space="preserve">Григорьева Ольга Валериевна </t>
  </si>
  <si>
    <t>Алешина Ирина Андреевна</t>
  </si>
  <si>
    <t>Бугреева Этери Юрьевна</t>
  </si>
  <si>
    <t>Кружилина Марина Сергеевна</t>
  </si>
  <si>
    <t>Ключникова Надежда Семеновна</t>
  </si>
  <si>
    <t xml:space="preserve">Олонцева Ирина Константиновна </t>
  </si>
  <si>
    <t>Фролова Светлана Владимировна</t>
  </si>
  <si>
    <t>Титова Ольга Викторовна</t>
  </si>
  <si>
    <t>Короткова Светлана Леонидовна</t>
  </si>
  <si>
    <t>Мигунова Наталья Николаевна</t>
  </si>
  <si>
    <t>Пирогова Галина Вячеславовна</t>
  </si>
  <si>
    <t>Ланцевицкий Сергей Аркадьевич</t>
  </si>
  <si>
    <t>Солдатова Мария Владимировна</t>
  </si>
  <si>
    <t xml:space="preserve">Латынская Анна Владимировна </t>
  </si>
  <si>
    <t>Нечаева Наталья Викентьевна</t>
  </si>
  <si>
    <t>Иванова Людмила Геннадьевна</t>
  </si>
  <si>
    <t>Шакалей Елена Николаевна</t>
  </si>
  <si>
    <t>Князев Денис Анатольевич</t>
  </si>
  <si>
    <t>Тимофеева Екатерина Викторовна</t>
  </si>
  <si>
    <t>Шаталин Александр Владимирович</t>
  </si>
  <si>
    <t>Маркелов Александр Михайлович</t>
  </si>
  <si>
    <t>Гребнева Елена Васильевна</t>
  </si>
  <si>
    <t>Федотова Наталья Викторовна</t>
  </si>
  <si>
    <t>Терентьев Александр Иванович</t>
  </si>
  <si>
    <t>Еремин Николай Николаевич</t>
  </si>
  <si>
    <t>Фетисова Татьяна Спиридоновна</t>
  </si>
  <si>
    <t>Шитов Александр Михайлович</t>
  </si>
  <si>
    <t>Булкина Людмила Николаевна</t>
  </si>
  <si>
    <t>Шитова Татьяна Петровна</t>
  </si>
  <si>
    <t>Ниронов Борис Павлович</t>
  </si>
  <si>
    <t>Зачесова Римма Николаевна</t>
  </si>
  <si>
    <t>Крупнова Надежда Александровна</t>
  </si>
  <si>
    <t>Просветова Елена Анатольевна</t>
  </si>
  <si>
    <t>Мякишева Жанна Андроновна</t>
  </si>
  <si>
    <t>Кулаков Игорь Юрьевич</t>
  </si>
  <si>
    <t>Путенкова Надежда Викторовна</t>
  </si>
  <si>
    <t>Степанова Варвара Владимировна</t>
  </si>
  <si>
    <t xml:space="preserve">Князева Елена Николаевна </t>
  </si>
  <si>
    <t>Родимцева Вероника Анатольевна</t>
  </si>
  <si>
    <t>Романова Татьяна Николаевна</t>
  </si>
  <si>
    <t>Иофин Владимир  Наумович</t>
  </si>
  <si>
    <t>Давыдова Румия Энвяревна</t>
  </si>
  <si>
    <t>Кукушкин Михаил Александрович</t>
  </si>
  <si>
    <t>Болохонова Вера Викторовна</t>
  </si>
  <si>
    <t>Штефанова Ольга Викторовна</t>
  </si>
  <si>
    <t>Семенищев Владимир Александрович</t>
  </si>
  <si>
    <t>Целых Вячеслав Анатольевич</t>
  </si>
  <si>
    <t>Емельяненко Ирина Анатольевна</t>
  </si>
  <si>
    <t>Серов Михаил Юрьевич</t>
  </si>
  <si>
    <t>Теплякова Татьяна Степановна</t>
  </si>
  <si>
    <t>Корчагин Павел Васильевич</t>
  </si>
  <si>
    <t>Нежинский Алексей Львович</t>
  </si>
  <si>
    <t>Чапурина Наталия Петровна</t>
  </si>
  <si>
    <t>Лудильщикова Наталья Анваровна</t>
  </si>
  <si>
    <t>Мошков Анатолий Петрович</t>
  </si>
  <si>
    <t>Овчинников Виктор Алексеевич</t>
  </si>
  <si>
    <t>Сальников Виталий Михайлович</t>
  </si>
  <si>
    <t>Ленинская Марина Кирилловна</t>
  </si>
  <si>
    <t>Зубкова Ольга Станиславовна</t>
  </si>
  <si>
    <t>Жулидов Дмитрий Владимирович</t>
  </si>
  <si>
    <t>Мостовой Алексей Олегович</t>
  </si>
  <si>
    <t>Мартынов Роман Алексеевич</t>
  </si>
  <si>
    <t>Свириденко Марина Алексеевна</t>
  </si>
  <si>
    <t>Фуфыгина Любовь Ивановна</t>
  </si>
  <si>
    <t>Ксенофонтова Татьяна Евгеньевна</t>
  </si>
  <si>
    <t>Султанова Марина Каиржановна</t>
  </si>
  <si>
    <t>Левшина Татьяна Юрьевна</t>
  </si>
  <si>
    <t>Сидорчева Мария Петровна</t>
  </si>
  <si>
    <t>Опойцева Евгения Сергеевна</t>
  </si>
  <si>
    <t>Пожарова Алла Владимировна</t>
  </si>
  <si>
    <t>Кучинская Ирина Геннадьевна</t>
  </si>
  <si>
    <t>Соколов Александр Сергеевич</t>
  </si>
  <si>
    <t>Шабанова Ольга Александровна</t>
  </si>
  <si>
    <t>Белова Алефтина Викторовна</t>
  </si>
  <si>
    <t>Мельников Михаил Иванович</t>
  </si>
  <si>
    <t>Тарасова Галина Николаевна</t>
  </si>
  <si>
    <t>Попова Вера Николаевна</t>
  </si>
  <si>
    <t>Шевченко Наталия Владимировна</t>
  </si>
  <si>
    <t>Котова Любовь Ивановна</t>
  </si>
  <si>
    <t>Строк Ирина Александровна</t>
  </si>
  <si>
    <t>Трунтова Татьяна Павловна</t>
  </si>
  <si>
    <t>Долгова Галина Николаевна</t>
  </si>
  <si>
    <t>Буинцева Олеся Олеговна</t>
  </si>
  <si>
    <t>Абрамов Олег Иванович</t>
  </si>
  <si>
    <t>Черкасова Александра Михайловна</t>
  </si>
  <si>
    <t>Черкасова Наталья Михайловна</t>
  </si>
  <si>
    <t>Головко Людмила Николаевна</t>
  </si>
  <si>
    <t>Думан Ольга Алексмандровна</t>
  </si>
  <si>
    <t>Яшин Сергей Викторович</t>
  </si>
  <si>
    <t>Ширшова Наталья Юрьевна</t>
  </si>
  <si>
    <t>Лепехин Василий Иванович</t>
  </si>
  <si>
    <t>Бурьянова Инна Дмитриевна</t>
  </si>
  <si>
    <t>Игликов Касим Индусович</t>
  </si>
  <si>
    <t>Бахарева Ольга Николаевна</t>
  </si>
  <si>
    <t>Горемыко Михаил Сергеевич</t>
  </si>
  <si>
    <t>Ионцева Наталья Владимировна</t>
  </si>
  <si>
    <t>Погорелова Татьяна Анатольевна</t>
  </si>
  <si>
    <t>Пяшкур Елена Алексеевна</t>
  </si>
  <si>
    <t>Тюрина Ольга Владимировна</t>
  </si>
  <si>
    <t>Вахитова Назия Рафхатовна</t>
  </si>
  <si>
    <t>Мамонова Вера Павловна</t>
  </si>
  <si>
    <t>Сайфетдинова Светлана Александровна</t>
  </si>
  <si>
    <t>Загородников Евгений Владимирович</t>
  </si>
  <si>
    <t>Бадаева Ирина Михайловна</t>
  </si>
  <si>
    <t>Поветкин Дмитрий Александрович</t>
  </si>
  <si>
    <t>Самарцева Наталья Викторовна</t>
  </si>
  <si>
    <t>Донской Валерий Александрович</t>
  </si>
  <si>
    <t>Шепелева Елена Юрьевна</t>
  </si>
  <si>
    <t>Рубан Денис Константинович</t>
  </si>
  <si>
    <t>Гарапут Елена Александрована</t>
  </si>
  <si>
    <t>Дермер Борис Викторович</t>
  </si>
  <si>
    <t>Комова Наталья Васильевна</t>
  </si>
  <si>
    <t>Бредихина Людмила Евгеньевна</t>
  </si>
  <si>
    <t>Жандарова Ольга Григорьевна</t>
  </si>
  <si>
    <t>Бочарова Ирина Николаевна</t>
  </si>
  <si>
    <t>Колесов Константин Александрович</t>
  </si>
  <si>
    <t>Некрасова Ирина Владимировна</t>
  </si>
  <si>
    <t>Муравцов Иван Иванович</t>
  </si>
  <si>
    <t>Журик Юлия Андреевна</t>
  </si>
  <si>
    <t>Нестеренко Елена Павловна</t>
  </si>
  <si>
    <t>Стрельников Константин Александрович</t>
  </si>
  <si>
    <t>Жданова Елена Викторовна</t>
  </si>
  <si>
    <t>Разуваева Любовь Александровна</t>
  </si>
  <si>
    <t>Андриянова Галина Владимировна</t>
  </si>
  <si>
    <t>Лещенко Татьяна Алексеевна</t>
  </si>
  <si>
    <t>Синицын Сергей Владимирович</t>
  </si>
  <si>
    <t>Столбушкина Татьяна Александоровна</t>
  </si>
  <si>
    <t>Ионова Анастасия Владимировна</t>
  </si>
  <si>
    <t>Абеляшев Василий Иванович</t>
  </si>
  <si>
    <t>Медведева Светлана Александровна</t>
  </si>
  <si>
    <t>Лебедев Александр Сергеевич</t>
  </si>
  <si>
    <t>Козлов Михаил Рэмович</t>
  </si>
  <si>
    <t>Григорьева Людмила Степановна</t>
  </si>
  <si>
    <t>Оладышева Наталья Павловна</t>
  </si>
  <si>
    <t>Манухина Татьяна Витальевна</t>
  </si>
  <si>
    <t>Новикова Ирина Евгеньвна</t>
  </si>
  <si>
    <t>государственное автономное учреждение дополнительного профессионального образования  «Орленок»</t>
  </si>
  <si>
    <t>Колодко Валентина Алексеена</t>
  </si>
  <si>
    <t>Хабиева Елена Яхьяевна</t>
  </si>
  <si>
    <t>Хлебожоров Александр Николаевич</t>
  </si>
  <si>
    <t>Гудков Константин Геннадьевич</t>
  </si>
  <si>
    <t>Журавлева Лидия Борисовна</t>
  </si>
  <si>
    <t>Васильева Валентина Викторовна</t>
  </si>
  <si>
    <t>Ласкова Наталья Федоровна</t>
  </si>
  <si>
    <t>Рожкова Елена Викторовна</t>
  </si>
  <si>
    <t>Игнатов Алексей Сергеевич</t>
  </si>
  <si>
    <t>Калашникова Ольга Сергеевна</t>
  </si>
  <si>
    <t>Абрамова Елена Федоровна</t>
  </si>
  <si>
    <t>Кошелева Елена Анатольевна</t>
  </si>
  <si>
    <t>Базарбаева Рушана Насибулаевна</t>
  </si>
  <si>
    <t>Панчурина Наталья Петровна</t>
  </si>
  <si>
    <t>Заместитель директора по ВР</t>
  </si>
  <si>
    <t>Криворотова Елена Викторовна</t>
  </si>
  <si>
    <t>Журихина Тамара Владимировна</t>
  </si>
  <si>
    <t>ГБОУ СО "Санаторная школа-интернат г. Калининска"</t>
  </si>
  <si>
    <t>Мортова Людмила Юрьевна</t>
  </si>
  <si>
    <t>Заместитель директора по учебно -воспитательной работе</t>
  </si>
  <si>
    <t>Варнакова Марина Владимировна</t>
  </si>
  <si>
    <t>Заместитель директора по учебно-педагогической работе</t>
  </si>
  <si>
    <t>Климова Наталья Анатольевна</t>
  </si>
  <si>
    <t>Заместитель директора по административно-хозяйственной работе</t>
  </si>
  <si>
    <t>Тарасенко Евгений Георгиевич</t>
  </si>
  <si>
    <t>Главный  бухгалтер</t>
  </si>
  <si>
    <t>Постикова Ирина Владимировна</t>
  </si>
  <si>
    <t>ГБОУ СО "Школа-интернат г. Пугачева"</t>
  </si>
  <si>
    <t>Урабасова Марина Анатольевна</t>
  </si>
  <si>
    <t>Драгунова Ольга Ивановна</t>
  </si>
  <si>
    <t>Сыркина Татьяна Александровна</t>
  </si>
  <si>
    <t>Кузнецов Владимир Николаевич</t>
  </si>
  <si>
    <t>Лелявина Ольга Александровна</t>
  </si>
  <si>
    <t>ГБОУ СО "Школа-интернат г. Хвалынска"</t>
  </si>
  <si>
    <t>Жалилина Ольга Николаевна</t>
  </si>
  <si>
    <t>Инкина Татьяна Александровна</t>
  </si>
  <si>
    <t>Лаврентьев Геннадий Николаевич</t>
  </si>
  <si>
    <t>Агамирова Светлана Владимировна</t>
  </si>
  <si>
    <t>Болотова Лариса Александровна</t>
  </si>
  <si>
    <t>ГБОУ СО  "Марксовская специальная общеобразовательная школа закрытого типа"</t>
  </si>
  <si>
    <t>Шаров Сергей Владимирович</t>
  </si>
  <si>
    <t>Акимова Елена Николаевна</t>
  </si>
  <si>
    <t>Заместитель директора по режиму</t>
  </si>
  <si>
    <t>Аврамиди Юрий Георгиевич</t>
  </si>
  <si>
    <t>Главный бухгалтер</t>
  </si>
  <si>
    <t>Ватрушкина Надежда Викторовна</t>
  </si>
  <si>
    <t>ГБОУ СО "Санаторная школа- интернат г. Петровска"</t>
  </si>
  <si>
    <t>Чернушко Анжелика Евгеньевна</t>
  </si>
  <si>
    <t>Губанова Надежда Михайловна</t>
  </si>
  <si>
    <t>Мещерякова Людмила Михайловна</t>
  </si>
  <si>
    <t>Дараева Светлана Викторовна</t>
  </si>
  <si>
    <t>ГБОУ СО "Саратовская кадетская школа-интернат N 1 имени Б.Н.Ерёмина"</t>
  </si>
  <si>
    <t>Уразаев Руслан Булатович</t>
  </si>
  <si>
    <t>Алехина Наталия Александровна</t>
  </si>
  <si>
    <t>Розанова Татьяна Андреевна</t>
  </si>
  <si>
    <t>Заместитель директора по безопасности</t>
  </si>
  <si>
    <t>Совин Александр Викторович</t>
  </si>
  <si>
    <t>Абаев Руслан Арсенович</t>
  </si>
  <si>
    <t>ГБОУ СО "Саратовская кадетская школа-интернат N 2 имени В.В.Талалихина"</t>
  </si>
  <si>
    <t>Богданов Вадим  Вячеславович</t>
  </si>
  <si>
    <t>Кочергина Раиса Анатольевна</t>
  </si>
  <si>
    <t>Журбин Сергей Александрович</t>
  </si>
  <si>
    <t>Фадеев Евгений Вячеславович</t>
  </si>
  <si>
    <t>Журавлев Виктор Евгеньевич</t>
  </si>
  <si>
    <t>ГБОУ СО "Средняя общеобразовательная школа п.Алексеевка Хвалынского района"</t>
  </si>
  <si>
    <t>Симонов Владимир Александрович</t>
  </si>
  <si>
    <t>Фролова Наталья Ивановна</t>
  </si>
  <si>
    <t>Заместитель директора по учебно -педагогической работе</t>
  </si>
  <si>
    <t>Сапожникова Ольга Алексеевна</t>
  </si>
  <si>
    <t>Агафонов Сергей Иванович</t>
  </si>
  <si>
    <t>ГБОУ СО "Средняя общеобразовательная школа с. Белогорное Вольского района"</t>
  </si>
  <si>
    <t>Носкова Надежда Васильевна</t>
  </si>
  <si>
    <t>Хахалина Елена Алексеевна</t>
  </si>
  <si>
    <t>Канаева Светлана Игоревна</t>
  </si>
  <si>
    <t>Мухина Наталья Николаевна</t>
  </si>
  <si>
    <t>ГБУ СО ДО  «Областной центр экологии, краеведения и туризма»</t>
  </si>
  <si>
    <t>Шумская Елена Леонтьевна</t>
  </si>
  <si>
    <t>Заместитель директора по методической работе</t>
  </si>
  <si>
    <t>Костин Анатолий Михайлович</t>
  </si>
  <si>
    <t>Заместитель директора по организационно-массовой работе</t>
  </si>
  <si>
    <t>Наумова Альбина Николаевна</t>
  </si>
  <si>
    <t>Кулинич Александр Владимирович</t>
  </si>
  <si>
    <t>ГБУ ДО «Региональный центр допризывной подготовки молодежи к военной службе и военно-патриотического воспитания Саратовской области»</t>
  </si>
  <si>
    <t>Осипов Виктор Николаевич</t>
  </si>
  <si>
    <t>Осипова Инна Викторовна</t>
  </si>
  <si>
    <t>Заместитель директора по воспитательной работе и патриотическому воспитанию</t>
  </si>
  <si>
    <t>Ягудина Эльфия Зякиевна</t>
  </si>
  <si>
    <t>Голова Наталья Николаевна</t>
  </si>
  <si>
    <t>Заместитель  директора по связям с общественностью</t>
  </si>
  <si>
    <t>Бодягин Андрей.Андреевич</t>
  </si>
  <si>
    <t>Заместитель  директора по допризывной подготовке молодежи</t>
  </si>
  <si>
    <t>Боридченко Эдуард Станиславович</t>
  </si>
  <si>
    <t>Смирнов Сергей Михайлович</t>
  </si>
  <si>
    <t>ГБУ СО "Центр психолого-педагогического и медико-социального сопровождения детей" г. Саратова</t>
  </si>
  <si>
    <t>Руднева Любовь Владимировна</t>
  </si>
  <si>
    <t>Заместитель директора по научно-методической работе</t>
  </si>
  <si>
    <t>Горбачева Лилия Игоревна</t>
  </si>
  <si>
    <t>Заместитель директора по консультативно-диагностической работе</t>
  </si>
  <si>
    <t>Печерский Алексей Владимирович</t>
  </si>
  <si>
    <t>Ефимов Владимир Николаевич</t>
  </si>
  <si>
    <t>ГБУ СО "Центр психолого-педагогического и медико-социального сопровождения детей" г. Вольска</t>
  </si>
  <si>
    <t>Пенькова Татьяна Васильевна</t>
  </si>
  <si>
    <t>Рыжова Елена Геннадьевна</t>
  </si>
  <si>
    <t>Заместитель директора по социальной работе</t>
  </si>
  <si>
    <t>Шикунова Елена Владимировна</t>
  </si>
  <si>
    <t>Савельева Ирина Олеговна</t>
  </si>
  <si>
    <t>Асафьева Валентина Ивановна</t>
  </si>
  <si>
    <t>ГБУ СО "Центр психолого-педагогического и медико-социального сопровождения детей" г. Красноармейска</t>
  </si>
  <si>
    <t>Симоненко Нина Никитична</t>
  </si>
  <si>
    <t>Лукъянычева Татьяна Ивановна</t>
  </si>
  <si>
    <t>Абрамова Татьяна Васильевна</t>
  </si>
  <si>
    <t>Ковалева Тамара Ивановна</t>
  </si>
  <si>
    <t>ГБУ СО "Центр психолого-педагогического и медико-социального сопровождения детей" г. Балаково</t>
  </si>
  <si>
    <t>Бузаева Татьяна Александровна</t>
  </si>
  <si>
    <t>Абрамова Елена Валерьевна</t>
  </si>
  <si>
    <t>Бурлаков Сергей Иванович</t>
  </si>
  <si>
    <t>Алюшева Юлия Александровна</t>
  </si>
  <si>
    <t>ГБУ СО "Центр психолого-педагогического и медико-социального сопровождения детей" п. Модин Озинского района</t>
  </si>
  <si>
    <t>Романюта Ольга Владимировна</t>
  </si>
  <si>
    <t>Курганова Наталья Васильевна</t>
  </si>
  <si>
    <t>Искиндирова Сауле Тюлегеновна</t>
  </si>
  <si>
    <t>Негметова Ирина Галиулловна</t>
  </si>
  <si>
    <t>ГБОУ СО "Школа-интернат АОП" п.Алексеевка Хвалынского района"</t>
  </si>
  <si>
    <t>Кирсанов Андрей Владимирович</t>
  </si>
  <si>
    <t>Калгатин Антон Владимирович</t>
  </si>
  <si>
    <t>Григорьева Елена Юрьевна</t>
  </si>
  <si>
    <t>Кузнецов Александр Владимирович</t>
  </si>
  <si>
    <t>Миронычева Ирина Владимировна</t>
  </si>
  <si>
    <t>Школа-интернат для обучающихся по адаптированным образовательных программам г.Маркса</t>
  </si>
  <si>
    <t>Ларина Наталья Анатольевна</t>
  </si>
  <si>
    <t>Бариева Гулинор Гульмирзаевна</t>
  </si>
  <si>
    <t>Адаева Алия Алимовна</t>
  </si>
  <si>
    <t>Головачев Сергей Валентинович</t>
  </si>
  <si>
    <t>Елисеева Елена Вячеславовна</t>
  </si>
  <si>
    <t xml:space="preserve">ГБОУ СО "Школа-интернат АОП с.Приволжское Ровенского района"  </t>
  </si>
  <si>
    <t>Евтушенко Жанна Юрьевна</t>
  </si>
  <si>
    <t>Мухамбетова Татьяна Анатольевна</t>
  </si>
  <si>
    <t>Нуралова Юля Григорьевна</t>
  </si>
  <si>
    <t>Аверьянов Павел Федорович</t>
  </si>
  <si>
    <t>Дермелева Антонина Васильевна</t>
  </si>
  <si>
    <t>ГБОУ СО «Школа-интернат АОП № 2 г. Энгельса»</t>
  </si>
  <si>
    <t>Киркин Сергей Валентинович</t>
  </si>
  <si>
    <t>Кузнецова Ирина Владимировна</t>
  </si>
  <si>
    <t>Карташова Лариса Юрьевна</t>
  </si>
  <si>
    <t>Петракова Дарья Сергеевна</t>
  </si>
  <si>
    <t xml:space="preserve">ГБОУ СО"Школа-интернат АОП с.Родничок Балашовского района </t>
  </si>
  <si>
    <t>Исматулаев Шамиль Сайгидович</t>
  </si>
  <si>
    <t>Геворгян Арам Арменович</t>
  </si>
  <si>
    <t>Гузеева Светлана Владиславовна</t>
  </si>
  <si>
    <t>Мазитова Хамидя Шамиловна</t>
  </si>
  <si>
    <t>ГБОУ СО "Школа-интернат АОП с.Широкий Буерак"</t>
  </si>
  <si>
    <t>Пушкова Ирина Васильевна</t>
  </si>
  <si>
    <t>Заместитель директора по учебно-воспитательной работе</t>
  </si>
  <si>
    <t>Кудряшова Наталья Владимировна</t>
  </si>
  <si>
    <t>Зам.директора по воспитательной работе</t>
  </si>
  <si>
    <t>Гавришова Екатерина Николаевна</t>
  </si>
  <si>
    <t>Пушков Алексей Николаевич</t>
  </si>
  <si>
    <t>Красовсквя Елена Николаевна</t>
  </si>
  <si>
    <t>ГБОУ СО "Школа-интернат для обучающихся по АОП р.п.Базарный Карабулак"</t>
  </si>
  <si>
    <t>Трофимов Владимир Владимирович</t>
  </si>
  <si>
    <t>Голованова Алеся Садуллоевна</t>
  </si>
  <si>
    <t>Чаплина Татьяна Петровна</t>
  </si>
  <si>
    <t>Рожин Дмитрий Владимирович</t>
  </si>
  <si>
    <t>Болквадзе Татьяна Владимировна</t>
  </si>
  <si>
    <t>ГБОУ СО "Школа-интернат АОП г.Балаково"</t>
  </si>
  <si>
    <t>Седова Оксана Васильевна</t>
  </si>
  <si>
    <t>Смердова Татьяна Николаевна</t>
  </si>
  <si>
    <t>Старицкая Юлия Анатольевна</t>
  </si>
  <si>
    <t>Трухачева Ирина Владимировна</t>
  </si>
  <si>
    <t>Кудрявцева Татьяна Николаевна</t>
  </si>
  <si>
    <t>ГБОУ СО «Школа-интернат АОП №3 г. Энгельса»</t>
  </si>
  <si>
    <t>Мухина Марина Владимировна</t>
  </si>
  <si>
    <t>Зеленская Светлана  Викторовна</t>
  </si>
  <si>
    <t>Калашникова Светлана Мехаддиновна</t>
  </si>
  <si>
    <t>Вострова Ирина.Викторовна.</t>
  </si>
  <si>
    <t>ГБОУ СО "Школа АОП №1 г. Саратова"</t>
  </si>
  <si>
    <t>Мельник Елена Брониславовна</t>
  </si>
  <si>
    <t>Кортяева Елена Геннадьевна</t>
  </si>
  <si>
    <t>Вороненко Римма Рафиковна</t>
  </si>
  <si>
    <t>Белякова Инна Александровна</t>
  </si>
  <si>
    <t>ГБОУ СО «Школа АОП № 2 г.Саратова»</t>
  </si>
  <si>
    <t>Медведева Екатерина Валерьевна</t>
  </si>
  <si>
    <t>Жегалина Ирина Юрьевна</t>
  </si>
  <si>
    <t>Трибунская Елена Владиславовна</t>
  </si>
  <si>
    <t>ГБОУ СО "Школа АОП №4 г. Саратова"</t>
  </si>
  <si>
    <t>Печерская Любовь Анатольевна</t>
  </si>
  <si>
    <t>Никонова Ольга Ивановна</t>
  </si>
  <si>
    <t>Игнатов Владимир Васильевич</t>
  </si>
  <si>
    <t>ГБОУ СО «Школа АОП №6 г.Саратова»</t>
  </si>
  <si>
    <t>Гетманцева Ирина Михайловна</t>
  </si>
  <si>
    <t>Никифорова Наталья Сергеевна</t>
  </si>
  <si>
    <t>Боброва Галина Валентиновна</t>
  </si>
  <si>
    <t>ГБОУ СО "Школа для обучающихся по адаптированным образовательным программам N 11 г. Балашова"</t>
  </si>
  <si>
    <t>Кейб Екатерина Георгиевна</t>
  </si>
  <si>
    <t>Трущелева Оксана Викторовна</t>
  </si>
  <si>
    <t>Турухин Евгений Викторович</t>
  </si>
  <si>
    <t>Турченкова Анна Игоревна</t>
  </si>
  <si>
    <t>ГБОУ СО "Школа АОП № 14 г.Вольска"</t>
  </si>
  <si>
    <t>Кудишина Нина Лаврентьева</t>
  </si>
  <si>
    <t>Хакимова Валентина Николаевна</t>
  </si>
  <si>
    <t>Тихонова Юлия Викторовна</t>
  </si>
  <si>
    <t>Борзовая Любовь Вадимовна</t>
  </si>
  <si>
    <t>ГБУ СО «Школа АОП №17 г. Энгельса»</t>
  </si>
  <si>
    <t>Амвросенкова Елена Васильевна</t>
  </si>
  <si>
    <t>Ляхова Надежда Михайловна</t>
  </si>
  <si>
    <t>ГБОУ СО «Школа-интернат АОП № 5 г. Саратова</t>
  </si>
  <si>
    <t>Шафиева Ольга Курбановна</t>
  </si>
  <si>
    <t>Будеева Ольга Петровна</t>
  </si>
  <si>
    <t>Заместитель директора по коррекционной работе</t>
  </si>
  <si>
    <t>Васина Оксана Николаевна</t>
  </si>
  <si>
    <t>Сейфитдинова Оксана Михайловна</t>
  </si>
  <si>
    <t>Журавлева Любовь Анатольевна</t>
  </si>
  <si>
    <t>ГБОУ СО «Школа-интернат АОП №3 г. Саратова»</t>
  </si>
  <si>
    <t>Шустер Николай Ноликович</t>
  </si>
  <si>
    <t>Панина Наталья Викторовна</t>
  </si>
  <si>
    <t xml:space="preserve"> Емелина Лариса Сергеевна</t>
  </si>
  <si>
    <t>Демидова Лариса Владимировна</t>
  </si>
  <si>
    <t>Бондаренко Светлана Новомировна</t>
  </si>
  <si>
    <t>Шинкин Владимир Николаевич</t>
  </si>
  <si>
    <t>ГБОУ СО «Школа-интернат АОП № 4 г.Саратова»</t>
  </si>
  <si>
    <t>Макеева Ольга Владимировна</t>
  </si>
  <si>
    <t>Белякова Елена Павловна</t>
  </si>
  <si>
    <t>Черкашина Оксана.Владимировна</t>
  </si>
  <si>
    <t>Головина Елена.Анатольевна</t>
  </si>
  <si>
    <t>ГБУ СО «Школа-интернат АОП №1 г. Саратова»</t>
  </si>
  <si>
    <t>Сидоренко Людмила Александровна</t>
  </si>
  <si>
    <t>Игнатова Елена Владимировна.</t>
  </si>
  <si>
    <t>Бодарева Галина Васильевна</t>
  </si>
  <si>
    <t>Полякова Светлана Николаевна</t>
  </si>
  <si>
    <t>Сулейманов Абдурагим Абдуразакович</t>
  </si>
  <si>
    <t>Чернова Любовь Владимировна</t>
  </si>
  <si>
    <t>ГБУ СО «Школа-интернат АОП №1 г. Энгельса»</t>
  </si>
  <si>
    <t>Попов Владимир Владимирович</t>
  </si>
  <si>
    <t>Пиляк Надежда Гарибальдиевна</t>
  </si>
  <si>
    <t>Державина Татьяна Юрьевна</t>
  </si>
  <si>
    <t>Селиванова Нина Степановна</t>
  </si>
  <si>
    <t>Анисимова Елена Сергеевна</t>
  </si>
  <si>
    <t>Соколова Галина Григорьевна</t>
  </si>
  <si>
    <t>Корогодина Наталья Владимировна</t>
  </si>
  <si>
    <t>Водопьянов Сергей Викторович</t>
  </si>
  <si>
    <t>ГКУ СО «Централизованная бухгалтерия образования»</t>
  </si>
  <si>
    <t>Сатаева Юлия Геннадьевна</t>
  </si>
  <si>
    <t>Степанова Елена Михайловна</t>
  </si>
  <si>
    <t>Заместитель главного бухгалтера</t>
  </si>
  <si>
    <t>Крыштановская Ирина Владимировна</t>
  </si>
  <si>
    <t>Годунова Татьяна Сергеевна</t>
  </si>
  <si>
    <t>Петрова Марина Юрьевна</t>
  </si>
  <si>
    <t>ГБУ СО «Центр хозяйственного обслуживания образования»</t>
  </si>
  <si>
    <t>Казун Александр Николаевич</t>
  </si>
  <si>
    <t xml:space="preserve">ГКУ СО "Областной центр по усыновлению при министерстве образования Саратовской области» </t>
  </si>
  <si>
    <t>Кальянова Светлана Юрьевна</t>
  </si>
  <si>
    <t>ГАУ СО "Региональный центр оценки качества образования"</t>
  </si>
  <si>
    <t>Хурчакова Надежда Анатольевна</t>
  </si>
  <si>
    <t>Заместитель директора по вопросам оценки качества образования</t>
  </si>
  <si>
    <t>Бехметьева Надежда Михайловна</t>
  </si>
  <si>
    <t>Заместитель директора по правовой работе</t>
  </si>
  <si>
    <t>Потапов Александр Русланович</t>
  </si>
  <si>
    <t>Леонтьева Светлана Валерьевна</t>
  </si>
  <si>
    <t>Багаева Галина Вячеславовна</t>
  </si>
  <si>
    <t>ГАУ ДПО "Саратовский областной институт развития образования"</t>
  </si>
  <si>
    <t>Ректор</t>
  </si>
  <si>
    <t>Ильковская Ирина Михайловна</t>
  </si>
  <si>
    <t>Проректор по научно-инновационной деятельности</t>
  </si>
  <si>
    <t>Жуковский Владимир Петрович</t>
  </si>
  <si>
    <t>Проректор по образовательной деятельности</t>
  </si>
  <si>
    <t>Вдовина Татьяна Олеговна</t>
  </si>
  <si>
    <t>Проректор по информационным коммуникациям и дистанционному образованию</t>
  </si>
  <si>
    <t>Белов Филип Анатольевич</t>
  </si>
  <si>
    <t>Проректор по организационно- методической деятельности</t>
  </si>
  <si>
    <t>Матутин Александр Александрович</t>
  </si>
  <si>
    <t>Скопенкова Юлия Александровна</t>
  </si>
  <si>
    <t>Заместитель директора по АХР</t>
  </si>
  <si>
    <t>Заместитель директора по УВР</t>
  </si>
  <si>
    <t>Заместитель руководителя по административно-хозяйственной работе</t>
  </si>
  <si>
    <t>Главный бухглтер</t>
  </si>
  <si>
    <t>Заместитель директора по учебной и инновационно-профессиональной деятельности</t>
  </si>
  <si>
    <t>Заместитель директора по воспитательной-социальной работе</t>
  </si>
  <si>
    <t>Заместитель директора по учебно-методической работе</t>
  </si>
  <si>
    <t>Заместитель директора по учебно-производственной работе</t>
  </si>
  <si>
    <t>Заместитель директора п воспитательной работе</t>
  </si>
  <si>
    <t>Заместитель директора по производству</t>
  </si>
  <si>
    <t>Заместитель директора по общеобразовательным предметам</t>
  </si>
  <si>
    <t>Заместитель директора по научной работе</t>
  </si>
  <si>
    <t>Заместитель директора по административно-хозяйственной части</t>
  </si>
  <si>
    <t>Заместитель директора по учебно-производственной деятельности и персонала</t>
  </si>
  <si>
    <t>Заместитель директора по учебно-методической и научной деятельности</t>
  </si>
  <si>
    <t>Заместитель директора по компьютеризации</t>
  </si>
  <si>
    <t xml:space="preserve">Заместитель директора по общим вопросам </t>
  </si>
  <si>
    <t>Заместитель директора по экономике и финансовому развитию</t>
  </si>
  <si>
    <r>
      <t xml:space="preserve">Фонд начисленной заработной платы работника за год, руб. </t>
    </r>
    <r>
      <rPr>
        <b/>
        <sz val="10"/>
        <color rgb="FFFF0000"/>
        <rFont val="Times New Roman"/>
        <family val="1"/>
        <charset val="204"/>
      </rPr>
      <t>(больничные и матер. помощь не входят!!!)</t>
    </r>
  </si>
  <si>
    <t>Лукашин Александр Викторович</t>
  </si>
  <si>
    <t>Казанкова Людмила Алексеевна</t>
  </si>
  <si>
    <t>Саврасова Ольга Васильевна</t>
  </si>
  <si>
    <t>Чайка Роман Юрьевич</t>
  </si>
  <si>
    <t>Гудков Александр Владимирович</t>
  </si>
  <si>
    <t>Стюхин Александр Иванович</t>
  </si>
  <si>
    <t>Панкова Надежда Анатольевна</t>
  </si>
  <si>
    <t>Шеничкова Елена Владимировна</t>
  </si>
  <si>
    <t xml:space="preserve">государственное автономное профессиональное образовательное учреждение Саратовской области "Калинински техникум агробизнеса" </t>
  </si>
  <si>
    <t>Кузина Татьяна Григорьевна</t>
  </si>
  <si>
    <t>Гряколова Галина Евгеньевна</t>
  </si>
  <si>
    <t>Торопова Елена Николаевна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</si>
</sst>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0" fontId="7" fillId="0" borderId="0" xfId="0" applyFont="1"/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0" borderId="1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445"/>
  <sheetViews>
    <sheetView tabSelected="1" workbookViewId="0">
      <selection activeCell="B2" sqref="B2:J4"/>
    </sheetView>
  </sheetViews>
  <sheetFormatPr defaultRowHeight="12.75"/>
  <cols>
    <col min="1" max="1" width="4.5703125" style="63" customWidth="1"/>
    <col min="2" max="2" width="17.7109375" style="67" customWidth="1"/>
    <col min="3" max="3" width="30.5703125" style="77" customWidth="1"/>
    <col min="4" max="5" width="8.7109375" style="67" hidden="1" customWidth="1"/>
    <col min="6" max="6" width="36.85546875" style="77" customWidth="1"/>
    <col min="7" max="7" width="11.7109375" style="75" hidden="1" customWidth="1"/>
    <col min="8" max="8" width="11.7109375" style="67" hidden="1" customWidth="1"/>
    <col min="9" max="9" width="10.7109375" style="67" hidden="1" customWidth="1"/>
    <col min="10" max="10" width="14.7109375" style="75" customWidth="1"/>
    <col min="11" max="11" width="18.7109375" style="52" customWidth="1"/>
    <col min="12" max="16384" width="9.140625" style="52"/>
  </cols>
  <sheetData>
    <row r="1" spans="1:78" ht="88.5" customHeight="1">
      <c r="B1" s="118" t="s">
        <v>61</v>
      </c>
      <c r="C1" s="118"/>
      <c r="D1" s="118"/>
      <c r="E1" s="118"/>
      <c r="F1" s="118"/>
      <c r="G1" s="118"/>
      <c r="H1" s="118"/>
      <c r="I1" s="118"/>
      <c r="J1" s="118"/>
    </row>
    <row r="2" spans="1:78" ht="20.100000000000001" customHeight="1">
      <c r="B2" s="119" t="s">
        <v>63</v>
      </c>
      <c r="C2" s="119"/>
      <c r="D2" s="119"/>
      <c r="E2" s="119"/>
      <c r="F2" s="119"/>
      <c r="G2" s="119"/>
      <c r="H2" s="119"/>
      <c r="I2" s="119"/>
      <c r="J2" s="119"/>
    </row>
    <row r="3" spans="1:78" ht="20.100000000000001" customHeight="1">
      <c r="B3" s="119"/>
      <c r="C3" s="119"/>
      <c r="D3" s="119"/>
      <c r="E3" s="119"/>
      <c r="F3" s="119"/>
      <c r="G3" s="119"/>
      <c r="H3" s="119"/>
      <c r="I3" s="119"/>
      <c r="J3" s="119"/>
    </row>
    <row r="4" spans="1:78" ht="20.100000000000001" customHeight="1">
      <c r="B4" s="120"/>
      <c r="C4" s="120"/>
      <c r="D4" s="120"/>
      <c r="E4" s="120"/>
      <c r="F4" s="120"/>
      <c r="G4" s="120"/>
      <c r="H4" s="120"/>
      <c r="I4" s="120"/>
      <c r="J4" s="120"/>
    </row>
    <row r="5" spans="1:78" ht="76.5" customHeight="1">
      <c r="A5" s="109" t="s">
        <v>11</v>
      </c>
      <c r="B5" s="109" t="s">
        <v>10</v>
      </c>
      <c r="C5" s="109" t="s">
        <v>0</v>
      </c>
      <c r="D5" s="109" t="s">
        <v>5</v>
      </c>
      <c r="E5" s="109"/>
      <c r="F5" s="109" t="s">
        <v>3</v>
      </c>
      <c r="G5" s="109" t="s">
        <v>579</v>
      </c>
      <c r="H5" s="109"/>
      <c r="I5" s="109" t="s">
        <v>4</v>
      </c>
      <c r="J5" s="110" t="s">
        <v>6</v>
      </c>
      <c r="K5" s="13"/>
    </row>
    <row r="6" spans="1:78" ht="69.95" customHeight="1">
      <c r="A6" s="109"/>
      <c r="B6" s="109"/>
      <c r="C6" s="109"/>
      <c r="D6" s="46" t="s">
        <v>7</v>
      </c>
      <c r="E6" s="46" t="s">
        <v>2</v>
      </c>
      <c r="F6" s="109"/>
      <c r="G6" s="78" t="s">
        <v>1</v>
      </c>
      <c r="H6" s="46" t="s">
        <v>2</v>
      </c>
      <c r="I6" s="109"/>
      <c r="J6" s="110"/>
      <c r="K6" s="13"/>
    </row>
    <row r="7" spans="1:78" s="67" customFormat="1" ht="39.950000000000003" customHeight="1">
      <c r="A7" s="103">
        <v>1</v>
      </c>
      <c r="B7" s="88" t="s">
        <v>12</v>
      </c>
      <c r="C7" s="1" t="s">
        <v>57</v>
      </c>
      <c r="D7" s="1">
        <v>1</v>
      </c>
      <c r="E7" s="1">
        <v>0</v>
      </c>
      <c r="F7" s="1" t="s">
        <v>62</v>
      </c>
      <c r="G7" s="5">
        <v>363838.9</v>
      </c>
      <c r="H7" s="1">
        <v>0</v>
      </c>
      <c r="I7" s="1">
        <v>10</v>
      </c>
      <c r="J7" s="5">
        <v>36383.89</v>
      </c>
      <c r="K7" s="10"/>
    </row>
    <row r="8" spans="1:78" s="67" customFormat="1" ht="39.950000000000003" customHeight="1">
      <c r="A8" s="103"/>
      <c r="B8" s="88"/>
      <c r="C8" s="1" t="s">
        <v>566</v>
      </c>
      <c r="D8" s="1">
        <v>1</v>
      </c>
      <c r="E8" s="1">
        <v>0</v>
      </c>
      <c r="F8" s="1" t="s">
        <v>64</v>
      </c>
      <c r="G8" s="5">
        <v>441257.4</v>
      </c>
      <c r="H8" s="1">
        <v>0</v>
      </c>
      <c r="I8" s="1">
        <v>12</v>
      </c>
      <c r="J8" s="5">
        <v>36771.449999999997</v>
      </c>
      <c r="K8" s="10"/>
    </row>
    <row r="9" spans="1:78" s="67" customFormat="1" ht="39.950000000000003" customHeight="1">
      <c r="A9" s="103"/>
      <c r="B9" s="88"/>
      <c r="C9" s="1" t="s">
        <v>565</v>
      </c>
      <c r="D9" s="1">
        <v>1</v>
      </c>
      <c r="E9" s="1">
        <v>0</v>
      </c>
      <c r="F9" s="1" t="s">
        <v>65</v>
      </c>
      <c r="G9" s="5">
        <v>420727.12</v>
      </c>
      <c r="H9" s="1">
        <v>0</v>
      </c>
      <c r="I9" s="1">
        <v>12</v>
      </c>
      <c r="J9" s="5">
        <v>35060.593333333331</v>
      </c>
      <c r="K9" s="10"/>
    </row>
    <row r="10" spans="1:78" s="67" customFormat="1" ht="39.950000000000003" customHeight="1">
      <c r="A10" s="103"/>
      <c r="B10" s="88"/>
      <c r="C10" s="42" t="s">
        <v>563</v>
      </c>
      <c r="D10" s="42">
        <v>1</v>
      </c>
      <c r="E10" s="1">
        <v>0</v>
      </c>
      <c r="F10" s="42" t="s">
        <v>66</v>
      </c>
      <c r="G10" s="68">
        <v>400135.9</v>
      </c>
      <c r="H10" s="1">
        <v>0</v>
      </c>
      <c r="I10" s="42">
        <v>12</v>
      </c>
      <c r="J10" s="68">
        <v>33344.658333333333</v>
      </c>
    </row>
    <row r="11" spans="1:78" s="79" customFormat="1" ht="39.950000000000003" customHeight="1">
      <c r="A11" s="104"/>
      <c r="B11" s="89"/>
      <c r="C11" s="1" t="s">
        <v>564</v>
      </c>
      <c r="D11" s="1">
        <v>1</v>
      </c>
      <c r="E11" s="1">
        <v>0</v>
      </c>
      <c r="F11" s="1" t="s">
        <v>67</v>
      </c>
      <c r="G11" s="5">
        <v>417035.96</v>
      </c>
      <c r="H11" s="1">
        <v>0</v>
      </c>
      <c r="I11" s="1">
        <v>12</v>
      </c>
      <c r="J11" s="5">
        <v>34752.996666666666</v>
      </c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s="80" customFormat="1" ht="39.950000000000003" customHeight="1">
      <c r="A12" s="84">
        <v>2</v>
      </c>
      <c r="B12" s="99" t="s">
        <v>13</v>
      </c>
      <c r="C12" s="18" t="s">
        <v>57</v>
      </c>
      <c r="D12" s="19">
        <v>1</v>
      </c>
      <c r="E12" s="1">
        <v>0</v>
      </c>
      <c r="F12" s="18" t="s">
        <v>293</v>
      </c>
      <c r="G12" s="20">
        <v>413448</v>
      </c>
      <c r="H12" s="1">
        <v>0</v>
      </c>
      <c r="I12" s="19">
        <v>12</v>
      </c>
      <c r="J12" s="20">
        <v>34454</v>
      </c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s="80" customFormat="1" ht="39.950000000000003" customHeight="1">
      <c r="A13" s="84"/>
      <c r="B13" s="99"/>
      <c r="C13" s="21" t="s">
        <v>442</v>
      </c>
      <c r="D13" s="22">
        <v>1</v>
      </c>
      <c r="E13" s="1">
        <v>0</v>
      </c>
      <c r="F13" s="23" t="s">
        <v>299</v>
      </c>
      <c r="G13" s="24">
        <v>296337.12</v>
      </c>
      <c r="H13" s="1">
        <v>0</v>
      </c>
      <c r="I13" s="22">
        <v>12</v>
      </c>
      <c r="J13" s="24">
        <v>24694.76</v>
      </c>
      <c r="K13" s="12"/>
    </row>
    <row r="14" spans="1:78" s="80" customFormat="1" ht="39.950000000000003" customHeight="1">
      <c r="A14" s="84"/>
      <c r="B14" s="99"/>
      <c r="C14" s="21" t="s">
        <v>567</v>
      </c>
      <c r="D14" s="22">
        <v>1</v>
      </c>
      <c r="E14" s="1">
        <v>0</v>
      </c>
      <c r="F14" s="23" t="s">
        <v>300</v>
      </c>
      <c r="G14" s="24">
        <v>356277.96</v>
      </c>
      <c r="H14" s="1">
        <v>0</v>
      </c>
      <c r="I14" s="22">
        <v>12</v>
      </c>
      <c r="J14" s="24">
        <v>29689.83</v>
      </c>
      <c r="K14" s="12"/>
    </row>
    <row r="15" spans="1:78" s="80" customFormat="1" ht="39.950000000000003" customHeight="1">
      <c r="A15" s="84"/>
      <c r="B15" s="99"/>
      <c r="C15" s="21" t="s">
        <v>568</v>
      </c>
      <c r="D15" s="22">
        <v>1</v>
      </c>
      <c r="E15" s="1">
        <v>0</v>
      </c>
      <c r="F15" s="23" t="s">
        <v>301</v>
      </c>
      <c r="G15" s="24">
        <v>222033.72000000003</v>
      </c>
      <c r="H15" s="1">
        <v>0</v>
      </c>
      <c r="I15" s="22">
        <v>12</v>
      </c>
      <c r="J15" s="24">
        <v>18502.810000000001</v>
      </c>
      <c r="K15" s="34"/>
    </row>
    <row r="16" spans="1:78" s="80" customFormat="1" ht="39.950000000000003" customHeight="1">
      <c r="A16" s="83">
        <v>3</v>
      </c>
      <c r="B16" s="83" t="s">
        <v>14</v>
      </c>
      <c r="C16" s="1" t="s">
        <v>57</v>
      </c>
      <c r="D16" s="2">
        <v>1</v>
      </c>
      <c r="E16" s="1">
        <v>0</v>
      </c>
      <c r="F16" s="1" t="s">
        <v>73</v>
      </c>
      <c r="G16" s="3">
        <v>322110.78000000003</v>
      </c>
      <c r="H16" s="1">
        <v>0</v>
      </c>
      <c r="I16" s="2">
        <v>12</v>
      </c>
      <c r="J16" s="24">
        <f t="shared" ref="J16:J21" si="0">G16/I16</f>
        <v>26842.565000000002</v>
      </c>
      <c r="K16" s="115"/>
    </row>
    <row r="17" spans="1:11" s="80" customFormat="1" ht="39.950000000000003" customHeight="1">
      <c r="A17" s="84"/>
      <c r="B17" s="84"/>
      <c r="C17" s="1" t="s">
        <v>568</v>
      </c>
      <c r="D17" s="2">
        <v>1</v>
      </c>
      <c r="E17" s="1">
        <v>0</v>
      </c>
      <c r="F17" s="1" t="s">
        <v>74</v>
      </c>
      <c r="G17" s="3">
        <v>236161.08</v>
      </c>
      <c r="H17" s="1">
        <v>0</v>
      </c>
      <c r="I17" s="2">
        <v>4</v>
      </c>
      <c r="J17" s="24">
        <f t="shared" si="0"/>
        <v>59040.27</v>
      </c>
      <c r="K17" s="115"/>
    </row>
    <row r="18" spans="1:11" s="80" customFormat="1" ht="39.950000000000003" customHeight="1">
      <c r="A18" s="84"/>
      <c r="B18" s="84"/>
      <c r="C18" s="1" t="s">
        <v>442</v>
      </c>
      <c r="D18" s="2">
        <v>1</v>
      </c>
      <c r="E18" s="1">
        <v>0</v>
      </c>
      <c r="F18" s="1" t="s">
        <v>75</v>
      </c>
      <c r="G18" s="3">
        <v>52907</v>
      </c>
      <c r="H18" s="1">
        <v>0</v>
      </c>
      <c r="I18" s="2">
        <v>2</v>
      </c>
      <c r="J18" s="24">
        <f t="shared" si="0"/>
        <v>26453.5</v>
      </c>
      <c r="K18" s="115"/>
    </row>
    <row r="19" spans="1:11" s="80" customFormat="1" ht="39.950000000000003" customHeight="1">
      <c r="A19" s="84"/>
      <c r="B19" s="84"/>
      <c r="C19" s="21" t="s">
        <v>567</v>
      </c>
      <c r="D19" s="2">
        <v>1</v>
      </c>
      <c r="E19" s="1">
        <v>0</v>
      </c>
      <c r="F19" s="1" t="s">
        <v>76</v>
      </c>
      <c r="G19" s="3">
        <v>345118.78</v>
      </c>
      <c r="H19" s="1">
        <v>0</v>
      </c>
      <c r="I19" s="2">
        <v>12</v>
      </c>
      <c r="J19" s="24">
        <f t="shared" si="0"/>
        <v>28759.898333333334</v>
      </c>
      <c r="K19" s="115"/>
    </row>
    <row r="20" spans="1:11" s="80" customFormat="1" ht="39.950000000000003" customHeight="1">
      <c r="A20" s="84"/>
      <c r="B20" s="84"/>
      <c r="C20" s="1" t="s">
        <v>313</v>
      </c>
      <c r="D20" s="2">
        <v>1</v>
      </c>
      <c r="E20" s="1">
        <v>0</v>
      </c>
      <c r="F20" s="1" t="s">
        <v>77</v>
      </c>
      <c r="G20" s="3">
        <v>367652.43</v>
      </c>
      <c r="H20" s="1">
        <v>0</v>
      </c>
      <c r="I20" s="2">
        <v>12</v>
      </c>
      <c r="J20" s="24">
        <f t="shared" si="0"/>
        <v>30637.702499999999</v>
      </c>
      <c r="K20" s="115"/>
    </row>
    <row r="21" spans="1:11" s="80" customFormat="1" ht="39.950000000000003" customHeight="1">
      <c r="A21" s="85"/>
      <c r="B21" s="85"/>
      <c r="C21" s="1" t="s">
        <v>334</v>
      </c>
      <c r="D21" s="2">
        <v>1</v>
      </c>
      <c r="E21" s="1">
        <v>0</v>
      </c>
      <c r="F21" s="1" t="s">
        <v>78</v>
      </c>
      <c r="G21" s="3">
        <v>347234.62</v>
      </c>
      <c r="H21" s="1">
        <v>0</v>
      </c>
      <c r="I21" s="2">
        <v>12</v>
      </c>
      <c r="J21" s="24">
        <f t="shared" si="0"/>
        <v>28936.218333333334</v>
      </c>
      <c r="K21" s="115"/>
    </row>
    <row r="22" spans="1:11" s="67" customFormat="1" ht="39.950000000000003" customHeight="1">
      <c r="A22" s="103">
        <v>4</v>
      </c>
      <c r="B22" s="88" t="s">
        <v>15</v>
      </c>
      <c r="C22" s="1" t="s">
        <v>57</v>
      </c>
      <c r="D22" s="2">
        <v>1</v>
      </c>
      <c r="E22" s="1">
        <v>0</v>
      </c>
      <c r="F22" s="1" t="s">
        <v>68</v>
      </c>
      <c r="G22" s="3">
        <v>160977.4</v>
      </c>
      <c r="H22" s="1">
        <v>0</v>
      </c>
      <c r="I22" s="2">
        <v>6</v>
      </c>
      <c r="J22" s="3">
        <v>26829.566666666666</v>
      </c>
      <c r="K22" s="9"/>
    </row>
    <row r="23" spans="1:11" s="67" customFormat="1" ht="39.950000000000003" customHeight="1">
      <c r="A23" s="103"/>
      <c r="B23" s="88"/>
      <c r="C23" s="1" t="s">
        <v>442</v>
      </c>
      <c r="D23" s="2">
        <v>1</v>
      </c>
      <c r="E23" s="1">
        <v>0</v>
      </c>
      <c r="F23" s="1" t="s">
        <v>69</v>
      </c>
      <c r="G23" s="3">
        <v>309376.59999999998</v>
      </c>
      <c r="H23" s="1">
        <v>0</v>
      </c>
      <c r="I23" s="2">
        <v>12</v>
      </c>
      <c r="J23" s="3">
        <v>25781.383333333331</v>
      </c>
      <c r="K23" s="10"/>
    </row>
    <row r="24" spans="1:11" s="67" customFormat="1" ht="39.950000000000003" customHeight="1">
      <c r="A24" s="103"/>
      <c r="B24" s="88"/>
      <c r="C24" s="1" t="s">
        <v>568</v>
      </c>
      <c r="D24" s="2">
        <v>1</v>
      </c>
      <c r="E24" s="1">
        <v>0</v>
      </c>
      <c r="F24" s="1" t="s">
        <v>70</v>
      </c>
      <c r="G24" s="3">
        <v>308490.40000000002</v>
      </c>
      <c r="H24" s="1">
        <v>0</v>
      </c>
      <c r="I24" s="2">
        <v>12</v>
      </c>
      <c r="J24" s="3">
        <v>25707.533333333336</v>
      </c>
      <c r="K24" s="9"/>
    </row>
    <row r="25" spans="1:11" s="67" customFormat="1" ht="39.950000000000003" customHeight="1">
      <c r="A25" s="103"/>
      <c r="B25" s="88"/>
      <c r="C25" s="21" t="s">
        <v>567</v>
      </c>
      <c r="D25" s="2">
        <v>1</v>
      </c>
      <c r="E25" s="1">
        <v>0</v>
      </c>
      <c r="F25" s="1" t="s">
        <v>71</v>
      </c>
      <c r="G25" s="3">
        <v>305159.3</v>
      </c>
      <c r="H25" s="1">
        <v>0</v>
      </c>
      <c r="I25" s="2">
        <v>12</v>
      </c>
      <c r="J25" s="3">
        <v>25429.941666666666</v>
      </c>
      <c r="K25" s="10"/>
    </row>
    <row r="26" spans="1:11" s="67" customFormat="1" ht="39.950000000000003" customHeight="1">
      <c r="A26" s="103"/>
      <c r="B26" s="88"/>
      <c r="C26" s="1" t="s">
        <v>564</v>
      </c>
      <c r="D26" s="2">
        <v>1</v>
      </c>
      <c r="E26" s="1">
        <v>0</v>
      </c>
      <c r="F26" s="1" t="s">
        <v>72</v>
      </c>
      <c r="G26" s="3">
        <v>276715.3</v>
      </c>
      <c r="H26" s="1">
        <v>0</v>
      </c>
      <c r="I26" s="2">
        <v>12</v>
      </c>
      <c r="J26" s="3">
        <v>23059.608333333334</v>
      </c>
      <c r="K26" s="10"/>
    </row>
    <row r="27" spans="1:11" s="80" customFormat="1" ht="39.950000000000003" customHeight="1">
      <c r="A27" s="83">
        <v>5</v>
      </c>
      <c r="B27" s="83" t="s">
        <v>16</v>
      </c>
      <c r="C27" s="1" t="s">
        <v>442</v>
      </c>
      <c r="D27" s="2">
        <v>1</v>
      </c>
      <c r="E27" s="1">
        <v>0</v>
      </c>
      <c r="F27" s="1" t="s">
        <v>251</v>
      </c>
      <c r="G27" s="3">
        <v>416228</v>
      </c>
      <c r="H27" s="1">
        <v>0</v>
      </c>
      <c r="I27" s="2">
        <v>12</v>
      </c>
      <c r="J27" s="3">
        <v>34685.666666666664</v>
      </c>
      <c r="K27" s="34"/>
    </row>
    <row r="28" spans="1:11" s="80" customFormat="1" ht="39.950000000000003" customHeight="1">
      <c r="A28" s="84"/>
      <c r="B28" s="84"/>
      <c r="C28" s="1" t="s">
        <v>568</v>
      </c>
      <c r="D28" s="2">
        <v>1</v>
      </c>
      <c r="E28" s="1">
        <v>0</v>
      </c>
      <c r="F28" s="1" t="s">
        <v>252</v>
      </c>
      <c r="G28" s="3">
        <v>348490</v>
      </c>
      <c r="H28" s="1">
        <v>0</v>
      </c>
      <c r="I28" s="2">
        <v>12</v>
      </c>
      <c r="J28" s="3">
        <v>29040.833333333332</v>
      </c>
      <c r="K28" s="34"/>
    </row>
    <row r="29" spans="1:11" s="80" customFormat="1" ht="39.950000000000003" customHeight="1">
      <c r="A29" s="84"/>
      <c r="B29" s="84"/>
      <c r="C29" s="1" t="s">
        <v>313</v>
      </c>
      <c r="D29" s="2">
        <v>1</v>
      </c>
      <c r="E29" s="1">
        <v>0</v>
      </c>
      <c r="F29" s="1" t="s">
        <v>253</v>
      </c>
      <c r="G29" s="3">
        <v>310284</v>
      </c>
      <c r="H29" s="1">
        <v>0</v>
      </c>
      <c r="I29" s="2">
        <v>12</v>
      </c>
      <c r="J29" s="3">
        <v>25857</v>
      </c>
      <c r="K29" s="34"/>
    </row>
    <row r="30" spans="1:11" s="80" customFormat="1" ht="39.950000000000003" customHeight="1">
      <c r="A30" s="83">
        <v>6</v>
      </c>
      <c r="B30" s="98" t="s">
        <v>17</v>
      </c>
      <c r="C30" s="1" t="s">
        <v>57</v>
      </c>
      <c r="D30" s="2">
        <v>1</v>
      </c>
      <c r="E30" s="1">
        <v>0</v>
      </c>
      <c r="F30" s="1" t="s">
        <v>294</v>
      </c>
      <c r="G30" s="3">
        <v>390378</v>
      </c>
      <c r="H30" s="1">
        <v>0</v>
      </c>
      <c r="I30" s="2">
        <v>12</v>
      </c>
      <c r="J30" s="3">
        <v>32531.5</v>
      </c>
      <c r="K30" s="34"/>
    </row>
    <row r="31" spans="1:11" s="80" customFormat="1" ht="39.950000000000003" customHeight="1">
      <c r="A31" s="84"/>
      <c r="B31" s="99"/>
      <c r="C31" s="1" t="s">
        <v>442</v>
      </c>
      <c r="D31" s="2">
        <v>1</v>
      </c>
      <c r="E31" s="1">
        <v>0</v>
      </c>
      <c r="F31" s="1" t="s">
        <v>302</v>
      </c>
      <c r="G31" s="3">
        <v>573339.60000000009</v>
      </c>
      <c r="H31" s="1">
        <v>0</v>
      </c>
      <c r="I31" s="2">
        <v>12</v>
      </c>
      <c r="J31" s="3">
        <v>47778.3</v>
      </c>
      <c r="K31" s="14"/>
    </row>
    <row r="32" spans="1:11" s="80" customFormat="1" ht="39.950000000000003" customHeight="1">
      <c r="A32" s="84"/>
      <c r="B32" s="99"/>
      <c r="C32" s="1" t="s">
        <v>568</v>
      </c>
      <c r="D32" s="2">
        <v>1</v>
      </c>
      <c r="E32" s="1">
        <v>0</v>
      </c>
      <c r="F32" s="1" t="s">
        <v>303</v>
      </c>
      <c r="G32" s="3">
        <v>636706.80000000005</v>
      </c>
      <c r="H32" s="1">
        <v>0</v>
      </c>
      <c r="I32" s="2">
        <v>12</v>
      </c>
      <c r="J32" s="3">
        <v>53058.9</v>
      </c>
      <c r="K32" s="34"/>
    </row>
    <row r="33" spans="1:11" s="67" customFormat="1" ht="39.950000000000003" customHeight="1">
      <c r="A33" s="83">
        <v>7</v>
      </c>
      <c r="B33" s="111" t="s">
        <v>18</v>
      </c>
      <c r="C33" s="45" t="s">
        <v>442</v>
      </c>
      <c r="D33" s="72">
        <v>1</v>
      </c>
      <c r="E33" s="1">
        <v>0</v>
      </c>
      <c r="F33" s="45" t="s">
        <v>79</v>
      </c>
      <c r="G33" s="73">
        <v>362208</v>
      </c>
      <c r="H33" s="1">
        <v>0</v>
      </c>
      <c r="I33" s="72">
        <v>12</v>
      </c>
      <c r="J33" s="73">
        <f t="shared" ref="J33:J36" si="1">G33/I33</f>
        <v>30184</v>
      </c>
      <c r="K33" s="10"/>
    </row>
    <row r="34" spans="1:11" s="67" customFormat="1" ht="39.950000000000003" customHeight="1">
      <c r="A34" s="84"/>
      <c r="B34" s="112"/>
      <c r="C34" s="45" t="s">
        <v>568</v>
      </c>
      <c r="D34" s="72">
        <v>1</v>
      </c>
      <c r="E34" s="1">
        <v>0</v>
      </c>
      <c r="F34" s="45" t="s">
        <v>80</v>
      </c>
      <c r="G34" s="73">
        <v>412860</v>
      </c>
      <c r="H34" s="1">
        <v>0</v>
      </c>
      <c r="I34" s="72">
        <v>12</v>
      </c>
      <c r="J34" s="73">
        <f t="shared" si="1"/>
        <v>34405</v>
      </c>
      <c r="K34" s="10"/>
    </row>
    <row r="35" spans="1:11" s="67" customFormat="1" ht="39.950000000000003" customHeight="1">
      <c r="A35" s="84"/>
      <c r="B35" s="112"/>
      <c r="C35" s="45" t="s">
        <v>567</v>
      </c>
      <c r="D35" s="7">
        <v>0.4</v>
      </c>
      <c r="E35" s="1">
        <v>0</v>
      </c>
      <c r="F35" s="45" t="s">
        <v>81</v>
      </c>
      <c r="G35" s="73">
        <v>123584</v>
      </c>
      <c r="H35" s="1">
        <v>0</v>
      </c>
      <c r="I35" s="72">
        <v>4</v>
      </c>
      <c r="J35" s="73">
        <f t="shared" si="1"/>
        <v>30896</v>
      </c>
      <c r="K35" s="4"/>
    </row>
    <row r="36" spans="1:11" s="67" customFormat="1" ht="39.950000000000003" customHeight="1">
      <c r="A36" s="85"/>
      <c r="B36" s="113"/>
      <c r="C36" s="45" t="s">
        <v>564</v>
      </c>
      <c r="D36" s="72">
        <v>1</v>
      </c>
      <c r="E36" s="1">
        <v>0</v>
      </c>
      <c r="F36" s="45" t="s">
        <v>82</v>
      </c>
      <c r="G36" s="73">
        <v>298080</v>
      </c>
      <c r="H36" s="1">
        <v>0</v>
      </c>
      <c r="I36" s="72">
        <v>12</v>
      </c>
      <c r="J36" s="73">
        <f t="shared" si="1"/>
        <v>24840</v>
      </c>
      <c r="K36" s="4"/>
    </row>
    <row r="37" spans="1:11" s="67" customFormat="1" ht="39.950000000000003" customHeight="1">
      <c r="A37" s="102">
        <v>8</v>
      </c>
      <c r="B37" s="111" t="s">
        <v>19</v>
      </c>
      <c r="C37" s="1" t="s">
        <v>57</v>
      </c>
      <c r="D37" s="2">
        <v>1</v>
      </c>
      <c r="E37" s="1">
        <v>0</v>
      </c>
      <c r="F37" s="6" t="s">
        <v>247</v>
      </c>
      <c r="G37" s="3">
        <v>371270.51</v>
      </c>
      <c r="H37" s="1">
        <v>0</v>
      </c>
      <c r="I37" s="2">
        <v>12</v>
      </c>
      <c r="J37" s="3">
        <v>30939.21</v>
      </c>
      <c r="K37" s="10"/>
    </row>
    <row r="38" spans="1:11" s="67" customFormat="1" ht="39.950000000000003" customHeight="1">
      <c r="A38" s="103"/>
      <c r="B38" s="112"/>
      <c r="C38" s="1" t="s">
        <v>442</v>
      </c>
      <c r="D38" s="2">
        <v>1</v>
      </c>
      <c r="E38" s="1">
        <v>0</v>
      </c>
      <c r="F38" s="6" t="s">
        <v>248</v>
      </c>
      <c r="G38" s="3">
        <v>322274.84999999998</v>
      </c>
      <c r="H38" s="1">
        <v>0</v>
      </c>
      <c r="I38" s="2">
        <v>12</v>
      </c>
      <c r="J38" s="3">
        <v>26856.240000000002</v>
      </c>
      <c r="K38" s="10"/>
    </row>
    <row r="39" spans="1:11" s="67" customFormat="1" ht="39.950000000000003" customHeight="1">
      <c r="A39" s="103"/>
      <c r="B39" s="112"/>
      <c r="C39" s="1" t="s">
        <v>568</v>
      </c>
      <c r="D39" s="2">
        <v>1</v>
      </c>
      <c r="E39" s="1">
        <v>0</v>
      </c>
      <c r="F39" s="6" t="s">
        <v>249</v>
      </c>
      <c r="G39" s="3">
        <v>346647.76</v>
      </c>
      <c r="H39" s="1">
        <v>0</v>
      </c>
      <c r="I39" s="2">
        <v>12</v>
      </c>
      <c r="J39" s="3">
        <v>28887.31</v>
      </c>
      <c r="K39" s="4"/>
    </row>
    <row r="40" spans="1:11" s="67" customFormat="1" ht="39.950000000000003" customHeight="1">
      <c r="A40" s="104"/>
      <c r="B40" s="113"/>
      <c r="C40" s="1" t="s">
        <v>9</v>
      </c>
      <c r="D40" s="2">
        <v>1</v>
      </c>
      <c r="E40" s="1">
        <v>0</v>
      </c>
      <c r="F40" s="6" t="s">
        <v>246</v>
      </c>
      <c r="G40" s="3">
        <v>346575.96</v>
      </c>
      <c r="H40" s="1">
        <v>0</v>
      </c>
      <c r="I40" s="2">
        <v>12</v>
      </c>
      <c r="J40" s="3">
        <v>28881.33</v>
      </c>
      <c r="K40" s="10"/>
    </row>
    <row r="41" spans="1:11" s="80" customFormat="1" ht="39.950000000000003" customHeight="1">
      <c r="A41" s="83">
        <v>9</v>
      </c>
      <c r="B41" s="98" t="s">
        <v>20</v>
      </c>
      <c r="C41" s="1" t="s">
        <v>57</v>
      </c>
      <c r="D41" s="2">
        <v>1</v>
      </c>
      <c r="E41" s="1">
        <v>0</v>
      </c>
      <c r="F41" s="1" t="s">
        <v>245</v>
      </c>
      <c r="G41" s="3">
        <v>496568.12</v>
      </c>
      <c r="H41" s="1">
        <v>0</v>
      </c>
      <c r="I41" s="2">
        <v>11</v>
      </c>
      <c r="J41" s="3">
        <v>41380.68</v>
      </c>
      <c r="K41" s="14"/>
    </row>
    <row r="42" spans="1:11" s="80" customFormat="1" ht="39.950000000000003" customHeight="1">
      <c r="A42" s="84"/>
      <c r="B42" s="99"/>
      <c r="C42" s="1" t="s">
        <v>442</v>
      </c>
      <c r="D42" s="2">
        <v>1</v>
      </c>
      <c r="E42" s="1">
        <v>0</v>
      </c>
      <c r="F42" s="1" t="s">
        <v>254</v>
      </c>
      <c r="G42" s="3">
        <v>432708.87</v>
      </c>
      <c r="H42" s="1">
        <v>0</v>
      </c>
      <c r="I42" s="2">
        <v>10</v>
      </c>
      <c r="J42" s="3">
        <v>43270.89</v>
      </c>
      <c r="K42" s="108"/>
    </row>
    <row r="43" spans="1:11" s="80" customFormat="1" ht="39.950000000000003" customHeight="1">
      <c r="A43" s="84"/>
      <c r="B43" s="99"/>
      <c r="C43" s="1" t="s">
        <v>568</v>
      </c>
      <c r="D43" s="2">
        <v>1</v>
      </c>
      <c r="E43" s="1">
        <v>0</v>
      </c>
      <c r="F43" s="1" t="s">
        <v>255</v>
      </c>
      <c r="G43" s="3">
        <v>435354.89</v>
      </c>
      <c r="H43" s="1">
        <v>0</v>
      </c>
      <c r="I43" s="2">
        <v>12</v>
      </c>
      <c r="J43" s="3">
        <v>36279.57</v>
      </c>
      <c r="K43" s="108"/>
    </row>
    <row r="44" spans="1:11" s="80" customFormat="1" ht="39.950000000000003" customHeight="1">
      <c r="A44" s="84"/>
      <c r="B44" s="99"/>
      <c r="C44" s="1" t="s">
        <v>567</v>
      </c>
      <c r="D44" s="2">
        <v>1</v>
      </c>
      <c r="E44" s="1">
        <v>0</v>
      </c>
      <c r="F44" s="1" t="s">
        <v>256</v>
      </c>
      <c r="G44" s="3">
        <v>547262.19999999995</v>
      </c>
      <c r="H44" s="1">
        <v>0</v>
      </c>
      <c r="I44" s="2">
        <v>12</v>
      </c>
      <c r="J44" s="3">
        <v>45605.18</v>
      </c>
      <c r="K44" s="108"/>
    </row>
    <row r="45" spans="1:11" s="80" customFormat="1" ht="39.950000000000003" customHeight="1">
      <c r="A45" s="85"/>
      <c r="B45" s="100"/>
      <c r="C45" s="1" t="s">
        <v>564</v>
      </c>
      <c r="D45" s="2">
        <v>1</v>
      </c>
      <c r="E45" s="1">
        <v>0</v>
      </c>
      <c r="F45" s="1" t="s">
        <v>244</v>
      </c>
      <c r="G45" s="3">
        <v>424050.02</v>
      </c>
      <c r="H45" s="1">
        <v>0</v>
      </c>
      <c r="I45" s="2">
        <v>12</v>
      </c>
      <c r="J45" s="3">
        <v>35337.5</v>
      </c>
      <c r="K45" s="34"/>
    </row>
    <row r="46" spans="1:11" s="67" customFormat="1" ht="39.950000000000003" customHeight="1">
      <c r="A46" s="102">
        <v>10</v>
      </c>
      <c r="B46" s="98" t="s">
        <v>21</v>
      </c>
      <c r="C46" s="1" t="s">
        <v>57</v>
      </c>
      <c r="D46" s="2">
        <v>1</v>
      </c>
      <c r="E46" s="1">
        <v>0</v>
      </c>
      <c r="F46" s="1" t="s">
        <v>83</v>
      </c>
      <c r="G46" s="3">
        <v>427658.52</v>
      </c>
      <c r="H46" s="1">
        <v>0</v>
      </c>
      <c r="I46" s="2">
        <v>12</v>
      </c>
      <c r="J46" s="3">
        <f t="shared" ref="J46:J51" si="2">SUM(G46/I46)</f>
        <v>35638.21</v>
      </c>
      <c r="K46" s="17"/>
    </row>
    <row r="47" spans="1:11" s="67" customFormat="1" ht="39.950000000000003" customHeight="1">
      <c r="A47" s="103"/>
      <c r="B47" s="99"/>
      <c r="C47" s="1" t="s">
        <v>442</v>
      </c>
      <c r="D47" s="2">
        <v>1</v>
      </c>
      <c r="E47" s="1">
        <v>0</v>
      </c>
      <c r="F47" s="1" t="s">
        <v>84</v>
      </c>
      <c r="G47" s="3">
        <v>315403.81</v>
      </c>
      <c r="H47" s="1">
        <v>0</v>
      </c>
      <c r="I47" s="2">
        <v>12</v>
      </c>
      <c r="J47" s="3">
        <f t="shared" si="2"/>
        <v>26283.650833333333</v>
      </c>
      <c r="K47" s="114"/>
    </row>
    <row r="48" spans="1:11" s="67" customFormat="1" ht="39.950000000000003" customHeight="1">
      <c r="A48" s="103"/>
      <c r="B48" s="99"/>
      <c r="C48" s="1" t="s">
        <v>568</v>
      </c>
      <c r="D48" s="2">
        <v>1</v>
      </c>
      <c r="E48" s="1">
        <v>0</v>
      </c>
      <c r="F48" s="1" t="s">
        <v>85</v>
      </c>
      <c r="G48" s="3">
        <v>380906.61</v>
      </c>
      <c r="H48" s="1">
        <v>0</v>
      </c>
      <c r="I48" s="2">
        <v>12</v>
      </c>
      <c r="J48" s="3">
        <f t="shared" si="2"/>
        <v>31742.217499999999</v>
      </c>
      <c r="K48" s="114"/>
    </row>
    <row r="49" spans="1:11" s="67" customFormat="1" ht="39.950000000000003" customHeight="1">
      <c r="A49" s="103"/>
      <c r="B49" s="99"/>
      <c r="C49" s="1" t="s">
        <v>567</v>
      </c>
      <c r="D49" s="2">
        <v>1</v>
      </c>
      <c r="E49" s="1">
        <v>0</v>
      </c>
      <c r="F49" s="1" t="s">
        <v>86</v>
      </c>
      <c r="G49" s="3">
        <v>413822.93</v>
      </c>
      <c r="H49" s="1">
        <v>0</v>
      </c>
      <c r="I49" s="2">
        <v>12</v>
      </c>
      <c r="J49" s="3">
        <f t="shared" si="2"/>
        <v>34485.244166666664</v>
      </c>
      <c r="K49" s="114"/>
    </row>
    <row r="50" spans="1:11" s="67" customFormat="1" ht="39.950000000000003" customHeight="1">
      <c r="A50" s="103"/>
      <c r="B50" s="99"/>
      <c r="C50" s="1" t="s">
        <v>563</v>
      </c>
      <c r="D50" s="2">
        <v>1</v>
      </c>
      <c r="E50" s="1">
        <v>0</v>
      </c>
      <c r="F50" s="1" t="s">
        <v>87</v>
      </c>
      <c r="G50" s="3">
        <v>242582.78</v>
      </c>
      <c r="H50" s="1">
        <v>0</v>
      </c>
      <c r="I50" s="2">
        <v>12</v>
      </c>
      <c r="J50" s="3">
        <f t="shared" si="2"/>
        <v>20215.231666666667</v>
      </c>
      <c r="K50" s="114"/>
    </row>
    <row r="51" spans="1:11" s="67" customFormat="1" ht="39.950000000000003" customHeight="1">
      <c r="A51" s="104"/>
      <c r="B51" s="100"/>
      <c r="C51" s="1" t="s">
        <v>564</v>
      </c>
      <c r="D51" s="2">
        <v>1</v>
      </c>
      <c r="E51" s="1">
        <v>0</v>
      </c>
      <c r="F51" s="1" t="s">
        <v>88</v>
      </c>
      <c r="G51" s="3">
        <v>243892.53</v>
      </c>
      <c r="H51" s="1">
        <v>0</v>
      </c>
      <c r="I51" s="2">
        <v>12</v>
      </c>
      <c r="J51" s="3">
        <f t="shared" si="2"/>
        <v>20324.377499999999</v>
      </c>
      <c r="K51" s="33"/>
    </row>
    <row r="52" spans="1:11" s="67" customFormat="1" ht="39.950000000000003" customHeight="1">
      <c r="A52" s="102">
        <v>11</v>
      </c>
      <c r="B52" s="90" t="s">
        <v>22</v>
      </c>
      <c r="C52" s="1" t="s">
        <v>57</v>
      </c>
      <c r="D52" s="1">
        <v>1</v>
      </c>
      <c r="E52" s="1">
        <v>0</v>
      </c>
      <c r="F52" s="1" t="s">
        <v>123</v>
      </c>
      <c r="G52" s="5">
        <v>380811.62</v>
      </c>
      <c r="H52" s="1">
        <v>0</v>
      </c>
      <c r="I52" s="1">
        <v>12</v>
      </c>
      <c r="J52" s="5">
        <v>31734.3</v>
      </c>
      <c r="K52" s="10"/>
    </row>
    <row r="53" spans="1:11" s="67" customFormat="1" ht="39.950000000000003" customHeight="1">
      <c r="A53" s="103"/>
      <c r="B53" s="88"/>
      <c r="C53" s="1" t="s">
        <v>442</v>
      </c>
      <c r="D53" s="1">
        <v>1</v>
      </c>
      <c r="E53" s="1">
        <v>0</v>
      </c>
      <c r="F53" s="1" t="s">
        <v>124</v>
      </c>
      <c r="G53" s="5">
        <v>350837.05</v>
      </c>
      <c r="H53" s="1">
        <v>0</v>
      </c>
      <c r="I53" s="1">
        <v>12</v>
      </c>
      <c r="J53" s="5">
        <v>29236.42</v>
      </c>
      <c r="K53" s="10"/>
    </row>
    <row r="54" spans="1:11" s="67" customFormat="1" ht="39.950000000000003" customHeight="1">
      <c r="A54" s="103"/>
      <c r="B54" s="88"/>
      <c r="C54" s="1" t="s">
        <v>568</v>
      </c>
      <c r="D54" s="1">
        <v>1</v>
      </c>
      <c r="E54" s="1">
        <v>0</v>
      </c>
      <c r="F54" s="1" t="s">
        <v>125</v>
      </c>
      <c r="G54" s="5">
        <v>20116.599999999999</v>
      </c>
      <c r="H54" s="1">
        <v>0</v>
      </c>
      <c r="I54" s="1">
        <v>1</v>
      </c>
      <c r="J54" s="5">
        <v>20116.599999999999</v>
      </c>
      <c r="K54" s="10"/>
    </row>
    <row r="55" spans="1:11" s="67" customFormat="1" ht="39.950000000000003" customHeight="1">
      <c r="A55" s="103"/>
      <c r="B55" s="88"/>
      <c r="C55" s="1" t="s">
        <v>567</v>
      </c>
      <c r="D55" s="1">
        <v>1</v>
      </c>
      <c r="E55" s="1">
        <v>0</v>
      </c>
      <c r="F55" s="1" t="s">
        <v>126</v>
      </c>
      <c r="G55" s="5">
        <v>330331.59999999998</v>
      </c>
      <c r="H55" s="1">
        <v>0</v>
      </c>
      <c r="I55" s="1">
        <v>12</v>
      </c>
      <c r="J55" s="5">
        <v>27527.63</v>
      </c>
      <c r="K55" s="10"/>
    </row>
    <row r="56" spans="1:11" s="67" customFormat="1" ht="39.950000000000003" customHeight="1">
      <c r="A56" s="104"/>
      <c r="B56" s="89"/>
      <c r="C56" s="1" t="s">
        <v>9</v>
      </c>
      <c r="D56" s="1">
        <v>1</v>
      </c>
      <c r="E56" s="1">
        <v>0</v>
      </c>
      <c r="F56" s="1" t="s">
        <v>127</v>
      </c>
      <c r="G56" s="5">
        <v>354766.18</v>
      </c>
      <c r="H56" s="1">
        <v>0</v>
      </c>
      <c r="I56" s="1">
        <v>12</v>
      </c>
      <c r="J56" s="5">
        <v>29563.85</v>
      </c>
      <c r="K56" s="9"/>
    </row>
    <row r="57" spans="1:11" s="67" customFormat="1" ht="39.950000000000003" customHeight="1">
      <c r="A57" s="102">
        <v>12</v>
      </c>
      <c r="B57" s="90" t="s">
        <v>23</v>
      </c>
      <c r="C57" s="46" t="s">
        <v>57</v>
      </c>
      <c r="D57" s="60">
        <v>1</v>
      </c>
      <c r="E57" s="1">
        <v>0</v>
      </c>
      <c r="F57" s="46" t="s">
        <v>89</v>
      </c>
      <c r="G57" s="74">
        <v>477110.4</v>
      </c>
      <c r="H57" s="1">
        <v>0</v>
      </c>
      <c r="I57" s="60">
        <v>12</v>
      </c>
      <c r="J57" s="74">
        <v>39759.200000000004</v>
      </c>
      <c r="K57" s="10"/>
    </row>
    <row r="58" spans="1:11" s="67" customFormat="1" ht="39.950000000000003" customHeight="1">
      <c r="A58" s="103"/>
      <c r="B58" s="88"/>
      <c r="C58" s="46" t="s">
        <v>442</v>
      </c>
      <c r="D58" s="60">
        <v>1</v>
      </c>
      <c r="E58" s="1">
        <v>0</v>
      </c>
      <c r="F58" s="46" t="s">
        <v>90</v>
      </c>
      <c r="G58" s="74">
        <v>345854.2</v>
      </c>
      <c r="H58" s="1">
        <v>0</v>
      </c>
      <c r="I58" s="60">
        <v>12</v>
      </c>
      <c r="J58" s="74">
        <v>28821.183333333334</v>
      </c>
      <c r="K58" s="10"/>
    </row>
    <row r="59" spans="1:11" s="67" customFormat="1" ht="39.950000000000003" customHeight="1">
      <c r="A59" s="103"/>
      <c r="B59" s="88"/>
      <c r="C59" s="46" t="s">
        <v>568</v>
      </c>
      <c r="D59" s="60">
        <v>1</v>
      </c>
      <c r="E59" s="1">
        <v>0</v>
      </c>
      <c r="F59" s="46" t="s">
        <v>91</v>
      </c>
      <c r="G59" s="74">
        <v>356036.6</v>
      </c>
      <c r="H59" s="1">
        <v>0</v>
      </c>
      <c r="I59" s="60">
        <v>12</v>
      </c>
      <c r="J59" s="74">
        <v>29669.716666666664</v>
      </c>
      <c r="K59" s="10"/>
    </row>
    <row r="60" spans="1:11" s="67" customFormat="1" ht="39.950000000000003" customHeight="1">
      <c r="A60" s="103"/>
      <c r="B60" s="88"/>
      <c r="C60" s="46" t="s">
        <v>313</v>
      </c>
      <c r="D60" s="60">
        <v>1</v>
      </c>
      <c r="E60" s="1">
        <v>0</v>
      </c>
      <c r="F60" s="46" t="s">
        <v>92</v>
      </c>
      <c r="G60" s="74">
        <v>305871.59999999998</v>
      </c>
      <c r="H60" s="1">
        <v>0</v>
      </c>
      <c r="I60" s="60">
        <v>12</v>
      </c>
      <c r="J60" s="74">
        <v>25489.3</v>
      </c>
      <c r="K60" s="10"/>
    </row>
    <row r="61" spans="1:11" s="67" customFormat="1" ht="39.950000000000003" customHeight="1">
      <c r="A61" s="104"/>
      <c r="B61" s="89"/>
      <c r="C61" s="46" t="s">
        <v>564</v>
      </c>
      <c r="D61" s="60">
        <v>1</v>
      </c>
      <c r="E61" s="1">
        <v>0</v>
      </c>
      <c r="F61" s="46" t="s">
        <v>93</v>
      </c>
      <c r="G61" s="74">
        <v>350959.2</v>
      </c>
      <c r="H61" s="1">
        <v>0</v>
      </c>
      <c r="I61" s="60">
        <v>12</v>
      </c>
      <c r="J61" s="74">
        <v>29246.600000000002</v>
      </c>
      <c r="K61" s="10"/>
    </row>
    <row r="62" spans="1:11" s="67" customFormat="1" ht="39.950000000000003" customHeight="1">
      <c r="A62" s="102">
        <v>13</v>
      </c>
      <c r="B62" s="98" t="s">
        <v>24</v>
      </c>
      <c r="C62" s="1" t="s">
        <v>57</v>
      </c>
      <c r="D62" s="2">
        <v>1</v>
      </c>
      <c r="E62" s="1">
        <v>0</v>
      </c>
      <c r="F62" s="1" t="s">
        <v>94</v>
      </c>
      <c r="G62" s="3">
        <v>420499.20000000001</v>
      </c>
      <c r="H62" s="1">
        <v>0</v>
      </c>
      <c r="I62" s="2">
        <v>12</v>
      </c>
      <c r="J62" s="3">
        <v>35041.599999999999</v>
      </c>
      <c r="K62" s="10"/>
    </row>
    <row r="63" spans="1:11" s="67" customFormat="1" ht="39.950000000000003" customHeight="1">
      <c r="A63" s="103"/>
      <c r="B63" s="99"/>
      <c r="C63" s="1" t="s">
        <v>442</v>
      </c>
      <c r="D63" s="2">
        <v>1</v>
      </c>
      <c r="E63" s="1">
        <v>0</v>
      </c>
      <c r="F63" s="1" t="s">
        <v>95</v>
      </c>
      <c r="G63" s="3">
        <v>347202.6</v>
      </c>
      <c r="H63" s="1">
        <v>0</v>
      </c>
      <c r="I63" s="2">
        <v>12</v>
      </c>
      <c r="J63" s="3">
        <v>28933.55</v>
      </c>
      <c r="K63" s="10"/>
    </row>
    <row r="64" spans="1:11" s="67" customFormat="1" ht="39.950000000000003" customHeight="1">
      <c r="A64" s="103"/>
      <c r="B64" s="99"/>
      <c r="C64" s="1" t="s">
        <v>568</v>
      </c>
      <c r="D64" s="2">
        <v>1</v>
      </c>
      <c r="E64" s="1">
        <v>0</v>
      </c>
      <c r="F64" s="1" t="s">
        <v>96</v>
      </c>
      <c r="G64" s="3">
        <v>355074.6</v>
      </c>
      <c r="H64" s="1">
        <v>0</v>
      </c>
      <c r="I64" s="2">
        <v>12</v>
      </c>
      <c r="J64" s="3">
        <v>29589.55</v>
      </c>
      <c r="K64" s="10"/>
    </row>
    <row r="65" spans="1:11" s="67" customFormat="1" ht="39.950000000000003" customHeight="1">
      <c r="A65" s="104"/>
      <c r="B65" s="100"/>
      <c r="C65" s="1" t="s">
        <v>564</v>
      </c>
      <c r="D65" s="2">
        <v>1</v>
      </c>
      <c r="E65" s="1">
        <v>0</v>
      </c>
      <c r="F65" s="1" t="s">
        <v>97</v>
      </c>
      <c r="G65" s="3">
        <v>336987.6</v>
      </c>
      <c r="H65" s="1">
        <v>0</v>
      </c>
      <c r="I65" s="2">
        <v>12</v>
      </c>
      <c r="J65" s="3">
        <v>28082.3</v>
      </c>
      <c r="K65" s="10"/>
    </row>
    <row r="66" spans="1:11" s="67" customFormat="1" ht="39.950000000000003" customHeight="1">
      <c r="A66" s="102">
        <v>14</v>
      </c>
      <c r="B66" s="90" t="s">
        <v>25</v>
      </c>
      <c r="C66" s="6" t="s">
        <v>57</v>
      </c>
      <c r="D66" s="7">
        <v>1</v>
      </c>
      <c r="E66" s="1">
        <v>0</v>
      </c>
      <c r="F66" s="1" t="s">
        <v>257</v>
      </c>
      <c r="G66" s="8">
        <v>451203.6</v>
      </c>
      <c r="H66" s="1">
        <v>0</v>
      </c>
      <c r="I66" s="7">
        <v>12</v>
      </c>
      <c r="J66" s="8">
        <v>37600.299999999996</v>
      </c>
      <c r="K66" s="10"/>
    </row>
    <row r="67" spans="1:11" s="80" customFormat="1" ht="39.950000000000003" customHeight="1">
      <c r="A67" s="103"/>
      <c r="B67" s="88"/>
      <c r="C67" s="6" t="s">
        <v>442</v>
      </c>
      <c r="D67" s="7">
        <v>1</v>
      </c>
      <c r="E67" s="1">
        <v>0</v>
      </c>
      <c r="F67" s="1" t="s">
        <v>290</v>
      </c>
      <c r="G67" s="8">
        <v>307793.56</v>
      </c>
      <c r="H67" s="1">
        <v>0</v>
      </c>
      <c r="I67" s="7">
        <v>12</v>
      </c>
      <c r="J67" s="8">
        <v>25649.463333333333</v>
      </c>
      <c r="K67" s="116"/>
    </row>
    <row r="68" spans="1:11" s="80" customFormat="1" ht="39.950000000000003" customHeight="1">
      <c r="A68" s="103"/>
      <c r="B68" s="88"/>
      <c r="C68" s="6" t="s">
        <v>568</v>
      </c>
      <c r="D68" s="7">
        <v>1</v>
      </c>
      <c r="E68" s="1">
        <v>0</v>
      </c>
      <c r="F68" s="1" t="s">
        <v>291</v>
      </c>
      <c r="G68" s="8">
        <v>551907.73</v>
      </c>
      <c r="H68" s="1">
        <v>0</v>
      </c>
      <c r="I68" s="7">
        <v>12</v>
      </c>
      <c r="J68" s="8">
        <v>45992.310833333329</v>
      </c>
      <c r="K68" s="116"/>
    </row>
    <row r="69" spans="1:11" s="80" customFormat="1" ht="39.950000000000003" customHeight="1">
      <c r="A69" s="103"/>
      <c r="B69" s="88"/>
      <c r="C69" s="6" t="s">
        <v>313</v>
      </c>
      <c r="D69" s="7">
        <v>1</v>
      </c>
      <c r="E69" s="1">
        <v>0</v>
      </c>
      <c r="F69" s="1" t="s">
        <v>292</v>
      </c>
      <c r="G69" s="8">
        <v>218472.08</v>
      </c>
      <c r="H69" s="1">
        <v>0</v>
      </c>
      <c r="I69" s="7">
        <v>12</v>
      </c>
      <c r="J69" s="8">
        <v>18206.006666666664</v>
      </c>
      <c r="K69" s="116"/>
    </row>
    <row r="70" spans="1:11" s="67" customFormat="1" ht="39.950000000000003" customHeight="1">
      <c r="A70" s="104"/>
      <c r="B70" s="89"/>
      <c r="C70" s="6" t="s">
        <v>564</v>
      </c>
      <c r="D70" s="7">
        <v>1</v>
      </c>
      <c r="E70" s="1">
        <v>0</v>
      </c>
      <c r="F70" s="1" t="s">
        <v>250</v>
      </c>
      <c r="G70" s="8">
        <v>226488.05</v>
      </c>
      <c r="H70" s="1">
        <v>0</v>
      </c>
      <c r="I70" s="7">
        <v>12</v>
      </c>
      <c r="J70" s="8">
        <v>18874.004166666666</v>
      </c>
      <c r="K70" s="10"/>
    </row>
    <row r="71" spans="1:11" s="67" customFormat="1" ht="39.950000000000003" customHeight="1">
      <c r="A71" s="102">
        <v>15</v>
      </c>
      <c r="B71" s="111" t="s">
        <v>26</v>
      </c>
      <c r="C71" s="1" t="s">
        <v>57</v>
      </c>
      <c r="D71" s="2">
        <v>1</v>
      </c>
      <c r="E71" s="1">
        <v>0</v>
      </c>
      <c r="F71" s="1" t="s">
        <v>98</v>
      </c>
      <c r="G71" s="3">
        <v>536761.19999999995</v>
      </c>
      <c r="H71" s="1">
        <v>0</v>
      </c>
      <c r="I71" s="2">
        <v>12</v>
      </c>
      <c r="J71" s="3">
        <v>44730.1</v>
      </c>
      <c r="K71" s="10"/>
    </row>
    <row r="72" spans="1:11" s="67" customFormat="1" ht="39.950000000000003" customHeight="1">
      <c r="A72" s="103"/>
      <c r="B72" s="112"/>
      <c r="C72" s="1" t="s">
        <v>442</v>
      </c>
      <c r="D72" s="2">
        <v>1</v>
      </c>
      <c r="E72" s="1">
        <v>0</v>
      </c>
      <c r="F72" s="1" t="s">
        <v>99</v>
      </c>
      <c r="G72" s="3">
        <v>178537.18</v>
      </c>
      <c r="H72" s="1">
        <v>0</v>
      </c>
      <c r="I72" s="2">
        <v>12</v>
      </c>
      <c r="J72" s="3">
        <v>14878.098333333333</v>
      </c>
      <c r="K72" s="10"/>
    </row>
    <row r="73" spans="1:11" s="67" customFormat="1" ht="39.950000000000003" customHeight="1">
      <c r="A73" s="103"/>
      <c r="B73" s="112"/>
      <c r="C73" s="1" t="s">
        <v>568</v>
      </c>
      <c r="D73" s="2">
        <v>1</v>
      </c>
      <c r="E73" s="1">
        <v>0</v>
      </c>
      <c r="F73" s="1" t="s">
        <v>100</v>
      </c>
      <c r="G73" s="3">
        <v>389170.38</v>
      </c>
      <c r="H73" s="1">
        <v>0</v>
      </c>
      <c r="I73" s="2">
        <v>12</v>
      </c>
      <c r="J73" s="3">
        <v>32430.865000000002</v>
      </c>
      <c r="K73" s="10"/>
    </row>
    <row r="74" spans="1:11" s="67" customFormat="1" ht="39.950000000000003" customHeight="1">
      <c r="A74" s="103"/>
      <c r="B74" s="112"/>
      <c r="C74" s="1" t="s">
        <v>313</v>
      </c>
      <c r="D74" s="2">
        <v>1</v>
      </c>
      <c r="E74" s="1">
        <v>0</v>
      </c>
      <c r="F74" s="1" t="s">
        <v>101</v>
      </c>
      <c r="G74" s="3">
        <v>327850.03999999998</v>
      </c>
      <c r="H74" s="1">
        <v>0</v>
      </c>
      <c r="I74" s="2">
        <v>12</v>
      </c>
      <c r="J74" s="3">
        <v>27320.836666666666</v>
      </c>
      <c r="K74" s="10"/>
    </row>
    <row r="75" spans="1:11" s="67" customFormat="1" ht="39.950000000000003" customHeight="1">
      <c r="A75" s="104"/>
      <c r="B75" s="113"/>
      <c r="C75" s="1" t="s">
        <v>564</v>
      </c>
      <c r="D75" s="2">
        <v>1</v>
      </c>
      <c r="E75" s="1">
        <v>0</v>
      </c>
      <c r="F75" s="1" t="s">
        <v>102</v>
      </c>
      <c r="G75" s="3">
        <v>224398.8</v>
      </c>
      <c r="H75" s="1">
        <v>0</v>
      </c>
      <c r="I75" s="2">
        <v>12</v>
      </c>
      <c r="J75" s="3">
        <v>18699.899999999998</v>
      </c>
      <c r="K75" s="4"/>
    </row>
    <row r="76" spans="1:11" s="67" customFormat="1" ht="39.950000000000003" customHeight="1">
      <c r="A76" s="102">
        <v>16</v>
      </c>
      <c r="B76" s="98" t="s">
        <v>27</v>
      </c>
      <c r="C76" s="1" t="s">
        <v>57</v>
      </c>
      <c r="D76" s="2">
        <v>1</v>
      </c>
      <c r="E76" s="1">
        <v>0</v>
      </c>
      <c r="F76" s="1" t="s">
        <v>103</v>
      </c>
      <c r="G76" s="3">
        <v>490397.81</v>
      </c>
      <c r="H76" s="1">
        <v>0</v>
      </c>
      <c r="I76" s="2">
        <v>12</v>
      </c>
      <c r="J76" s="3">
        <v>40866.484166666669</v>
      </c>
      <c r="K76" s="10"/>
    </row>
    <row r="77" spans="1:11" s="67" customFormat="1" ht="39.950000000000003" customHeight="1">
      <c r="A77" s="103"/>
      <c r="B77" s="99"/>
      <c r="C77" s="1" t="s">
        <v>442</v>
      </c>
      <c r="D77" s="2">
        <v>1</v>
      </c>
      <c r="E77" s="1">
        <v>0</v>
      </c>
      <c r="F77" s="1" t="s">
        <v>122</v>
      </c>
      <c r="G77" s="3">
        <v>496221.38</v>
      </c>
      <c r="H77" s="1">
        <v>0</v>
      </c>
      <c r="I77" s="2">
        <v>12</v>
      </c>
      <c r="J77" s="3">
        <v>41351.781666666669</v>
      </c>
      <c r="K77" s="10"/>
    </row>
    <row r="78" spans="1:11" s="67" customFormat="1" ht="39.950000000000003" customHeight="1">
      <c r="A78" s="103"/>
      <c r="B78" s="99"/>
      <c r="C78" s="1" t="s">
        <v>442</v>
      </c>
      <c r="D78" s="2">
        <v>1</v>
      </c>
      <c r="E78" s="1">
        <v>0</v>
      </c>
      <c r="F78" s="1" t="s">
        <v>104</v>
      </c>
      <c r="G78" s="3">
        <v>318177.23</v>
      </c>
      <c r="H78" s="1">
        <v>0</v>
      </c>
      <c r="I78" s="2">
        <v>12</v>
      </c>
      <c r="J78" s="3">
        <v>26514.769166666665</v>
      </c>
      <c r="K78" s="10"/>
    </row>
    <row r="79" spans="1:11" s="67" customFormat="1" ht="39.950000000000003" customHeight="1">
      <c r="A79" s="103"/>
      <c r="B79" s="99"/>
      <c r="C79" s="1" t="s">
        <v>568</v>
      </c>
      <c r="D79" s="2">
        <v>1</v>
      </c>
      <c r="E79" s="1">
        <v>0</v>
      </c>
      <c r="F79" s="1" t="s">
        <v>105</v>
      </c>
      <c r="G79" s="3">
        <v>391508.95</v>
      </c>
      <c r="H79" s="1">
        <v>0</v>
      </c>
      <c r="I79" s="2">
        <v>12</v>
      </c>
      <c r="J79" s="3">
        <v>32625.745833333334</v>
      </c>
      <c r="K79" s="10"/>
    </row>
    <row r="80" spans="1:11" s="67" customFormat="1" ht="39.950000000000003" customHeight="1">
      <c r="A80" s="103"/>
      <c r="B80" s="99"/>
      <c r="C80" s="1" t="s">
        <v>313</v>
      </c>
      <c r="D80" s="2">
        <v>1</v>
      </c>
      <c r="E80" s="1">
        <v>0</v>
      </c>
      <c r="F80" s="1" t="s">
        <v>106</v>
      </c>
      <c r="G80" s="3">
        <v>316667.88</v>
      </c>
      <c r="H80" s="1">
        <v>0</v>
      </c>
      <c r="I80" s="2">
        <v>12</v>
      </c>
      <c r="J80" s="3">
        <v>26388.99</v>
      </c>
      <c r="K80" s="10"/>
    </row>
    <row r="81" spans="1:11" s="67" customFormat="1" ht="39.950000000000003" customHeight="1">
      <c r="A81" s="104"/>
      <c r="B81" s="100"/>
      <c r="C81" s="1" t="s">
        <v>564</v>
      </c>
      <c r="D81" s="2">
        <v>1</v>
      </c>
      <c r="E81" s="1">
        <v>0</v>
      </c>
      <c r="F81" s="1" t="s">
        <v>107</v>
      </c>
      <c r="G81" s="3">
        <v>385518.48</v>
      </c>
      <c r="H81" s="1">
        <v>0</v>
      </c>
      <c r="I81" s="2">
        <v>12</v>
      </c>
      <c r="J81" s="3">
        <v>32126.539999999997</v>
      </c>
      <c r="K81" s="10"/>
    </row>
    <row r="82" spans="1:11" s="67" customFormat="1" ht="39.950000000000003" customHeight="1">
      <c r="A82" s="102">
        <v>17</v>
      </c>
      <c r="B82" s="90" t="s">
        <v>28</v>
      </c>
      <c r="C82" s="1" t="s">
        <v>57</v>
      </c>
      <c r="D82" s="2">
        <v>1</v>
      </c>
      <c r="E82" s="1">
        <v>0</v>
      </c>
      <c r="F82" s="1" t="s">
        <v>108</v>
      </c>
      <c r="G82" s="3">
        <v>642879.6</v>
      </c>
      <c r="H82" s="1">
        <v>0</v>
      </c>
      <c r="I82" s="2">
        <v>12</v>
      </c>
      <c r="J82" s="3">
        <v>53573.299999999996</v>
      </c>
      <c r="K82" s="10"/>
    </row>
    <row r="83" spans="1:11" s="67" customFormat="1" ht="39.950000000000003" customHeight="1">
      <c r="A83" s="103"/>
      <c r="B83" s="88"/>
      <c r="C83" s="1" t="s">
        <v>567</v>
      </c>
      <c r="D83" s="2">
        <v>1</v>
      </c>
      <c r="E83" s="1">
        <v>0</v>
      </c>
      <c r="F83" s="1" t="s">
        <v>109</v>
      </c>
      <c r="G83" s="3">
        <v>456733.88</v>
      </c>
      <c r="H83" s="1">
        <v>0</v>
      </c>
      <c r="I83" s="2">
        <v>12</v>
      </c>
      <c r="J83" s="3">
        <v>38061.156666666699</v>
      </c>
      <c r="K83" s="10"/>
    </row>
    <row r="84" spans="1:11" s="67" customFormat="1" ht="39.950000000000003" customHeight="1">
      <c r="A84" s="103"/>
      <c r="B84" s="88"/>
      <c r="C84" s="1" t="s">
        <v>568</v>
      </c>
      <c r="D84" s="2">
        <v>1</v>
      </c>
      <c r="E84" s="1">
        <v>0</v>
      </c>
      <c r="F84" s="1" t="s">
        <v>110</v>
      </c>
      <c r="G84" s="3">
        <v>433993.72</v>
      </c>
      <c r="H84" s="1">
        <v>0</v>
      </c>
      <c r="I84" s="2">
        <v>12</v>
      </c>
      <c r="J84" s="3">
        <v>36166.143333333333</v>
      </c>
      <c r="K84" s="9"/>
    </row>
    <row r="85" spans="1:11" s="67" customFormat="1" ht="39.950000000000003" customHeight="1">
      <c r="A85" s="104"/>
      <c r="B85" s="89"/>
      <c r="C85" s="1" t="s">
        <v>564</v>
      </c>
      <c r="D85" s="2">
        <v>1</v>
      </c>
      <c r="E85" s="1">
        <v>0</v>
      </c>
      <c r="F85" s="1" t="s">
        <v>111</v>
      </c>
      <c r="G85" s="3">
        <v>421055.41</v>
      </c>
      <c r="H85" s="1">
        <v>0</v>
      </c>
      <c r="I85" s="2">
        <v>12</v>
      </c>
      <c r="J85" s="3">
        <v>35087.950833333329</v>
      </c>
      <c r="K85" s="10"/>
    </row>
    <row r="86" spans="1:11" s="67" customFormat="1" ht="39.950000000000003" customHeight="1">
      <c r="A86" s="102">
        <v>18</v>
      </c>
      <c r="B86" s="90" t="s">
        <v>29</v>
      </c>
      <c r="C86" s="1" t="s">
        <v>57</v>
      </c>
      <c r="D86" s="2">
        <v>1</v>
      </c>
      <c r="E86" s="1">
        <v>0</v>
      </c>
      <c r="F86" s="1" t="s">
        <v>112</v>
      </c>
      <c r="G86" s="3">
        <v>343569.6</v>
      </c>
      <c r="H86" s="1">
        <v>0</v>
      </c>
      <c r="I86" s="2">
        <v>12</v>
      </c>
      <c r="J86" s="3">
        <v>28630.799999999999</v>
      </c>
      <c r="K86" s="10"/>
    </row>
    <row r="87" spans="1:11" s="67" customFormat="1" ht="39.950000000000003" customHeight="1">
      <c r="A87" s="103"/>
      <c r="B87" s="88"/>
      <c r="C87" s="1" t="s">
        <v>442</v>
      </c>
      <c r="D87" s="2">
        <v>1</v>
      </c>
      <c r="E87" s="1">
        <v>0</v>
      </c>
      <c r="F87" s="1" t="s">
        <v>113</v>
      </c>
      <c r="G87" s="3">
        <v>313076.39</v>
      </c>
      <c r="H87" s="1">
        <v>0</v>
      </c>
      <c r="I87" s="2">
        <v>12</v>
      </c>
      <c r="J87" s="3">
        <v>26089.699166666669</v>
      </c>
      <c r="K87" s="14"/>
    </row>
    <row r="88" spans="1:11" s="67" customFormat="1" ht="39.950000000000003" customHeight="1">
      <c r="A88" s="103"/>
      <c r="B88" s="88"/>
      <c r="C88" s="1" t="s">
        <v>568</v>
      </c>
      <c r="D88" s="2">
        <v>1</v>
      </c>
      <c r="E88" s="1">
        <v>0</v>
      </c>
      <c r="F88" s="1" t="s">
        <v>114</v>
      </c>
      <c r="G88" s="3">
        <v>382411.2</v>
      </c>
      <c r="H88" s="1">
        <v>0</v>
      </c>
      <c r="I88" s="2">
        <v>12</v>
      </c>
      <c r="J88" s="3">
        <v>31867.600000000002</v>
      </c>
      <c r="K88" s="10"/>
    </row>
    <row r="89" spans="1:11" s="67" customFormat="1" ht="39.950000000000003" customHeight="1">
      <c r="A89" s="103"/>
      <c r="B89" s="88"/>
      <c r="C89" s="1" t="s">
        <v>567</v>
      </c>
      <c r="D89" s="2">
        <v>1</v>
      </c>
      <c r="E89" s="1">
        <v>0</v>
      </c>
      <c r="F89" s="1" t="s">
        <v>115</v>
      </c>
      <c r="G89" s="3">
        <v>347228.17</v>
      </c>
      <c r="H89" s="1">
        <v>0</v>
      </c>
      <c r="I89" s="2">
        <v>12</v>
      </c>
      <c r="J89" s="3">
        <v>28935.680833333332</v>
      </c>
      <c r="K89" s="10"/>
    </row>
    <row r="90" spans="1:11" s="67" customFormat="1" ht="39.950000000000003" customHeight="1">
      <c r="A90" s="104"/>
      <c r="B90" s="89"/>
      <c r="C90" s="1" t="s">
        <v>564</v>
      </c>
      <c r="D90" s="2">
        <v>1</v>
      </c>
      <c r="E90" s="1">
        <v>0</v>
      </c>
      <c r="F90" s="1" t="s">
        <v>116</v>
      </c>
      <c r="G90" s="3">
        <v>323026.07</v>
      </c>
      <c r="H90" s="1">
        <v>0</v>
      </c>
      <c r="I90" s="2">
        <v>12</v>
      </c>
      <c r="J90" s="3">
        <v>26918.839166666668</v>
      </c>
      <c r="K90" s="10"/>
    </row>
    <row r="91" spans="1:11" s="80" customFormat="1" ht="39.950000000000003" customHeight="1">
      <c r="A91" s="83">
        <v>19</v>
      </c>
      <c r="B91" s="98" t="s">
        <v>30</v>
      </c>
      <c r="C91" s="1" t="s">
        <v>57</v>
      </c>
      <c r="D91" s="2">
        <v>1</v>
      </c>
      <c r="E91" s="1">
        <v>0</v>
      </c>
      <c r="F91" s="1" t="s">
        <v>117</v>
      </c>
      <c r="G91" s="3">
        <v>491665.29</v>
      </c>
      <c r="H91" s="1">
        <v>0</v>
      </c>
      <c r="I91" s="2">
        <v>12</v>
      </c>
      <c r="J91" s="3">
        <v>40972.107499999998</v>
      </c>
      <c r="K91" s="34"/>
    </row>
    <row r="92" spans="1:11" s="80" customFormat="1" ht="39.950000000000003" customHeight="1">
      <c r="A92" s="84"/>
      <c r="B92" s="99"/>
      <c r="C92" s="1" t="s">
        <v>442</v>
      </c>
      <c r="D92" s="2">
        <v>1</v>
      </c>
      <c r="E92" s="1">
        <v>0</v>
      </c>
      <c r="F92" s="1" t="s">
        <v>118</v>
      </c>
      <c r="G92" s="3">
        <v>57740.49</v>
      </c>
      <c r="H92" s="1">
        <v>0</v>
      </c>
      <c r="I92" s="2">
        <v>3</v>
      </c>
      <c r="J92" s="3">
        <v>19246.829999999998</v>
      </c>
      <c r="K92" s="12"/>
    </row>
    <row r="93" spans="1:11" s="80" customFormat="1" ht="39.950000000000003" customHeight="1">
      <c r="A93" s="84"/>
      <c r="B93" s="99"/>
      <c r="C93" s="1" t="s">
        <v>568</v>
      </c>
      <c r="D93" s="2">
        <v>1</v>
      </c>
      <c r="E93" s="1">
        <v>0</v>
      </c>
      <c r="F93" s="1" t="s">
        <v>119</v>
      </c>
      <c r="G93" s="3">
        <v>378940.58</v>
      </c>
      <c r="H93" s="1">
        <v>0</v>
      </c>
      <c r="I93" s="2">
        <v>12</v>
      </c>
      <c r="J93" s="3">
        <v>31578.381666666668</v>
      </c>
      <c r="K93" s="34"/>
    </row>
    <row r="94" spans="1:11" s="80" customFormat="1" ht="39.950000000000003" customHeight="1">
      <c r="A94" s="84"/>
      <c r="B94" s="99"/>
      <c r="C94" s="1" t="s">
        <v>313</v>
      </c>
      <c r="D94" s="2">
        <v>1</v>
      </c>
      <c r="E94" s="1">
        <v>0</v>
      </c>
      <c r="F94" s="1" t="s">
        <v>120</v>
      </c>
      <c r="G94" s="3">
        <v>332124.26</v>
      </c>
      <c r="H94" s="1">
        <v>0</v>
      </c>
      <c r="I94" s="2">
        <v>11</v>
      </c>
      <c r="J94" s="3">
        <v>30193.114545454548</v>
      </c>
      <c r="K94" s="34"/>
    </row>
    <row r="95" spans="1:11" s="80" customFormat="1" ht="39.950000000000003" customHeight="1">
      <c r="A95" s="85"/>
      <c r="B95" s="100"/>
      <c r="C95" s="1" t="s">
        <v>564</v>
      </c>
      <c r="D95" s="2">
        <v>1</v>
      </c>
      <c r="E95" s="1">
        <v>0</v>
      </c>
      <c r="F95" s="1" t="s">
        <v>121</v>
      </c>
      <c r="G95" s="3">
        <v>282315.98</v>
      </c>
      <c r="H95" s="1">
        <v>0</v>
      </c>
      <c r="I95" s="2">
        <v>12</v>
      </c>
      <c r="J95" s="3">
        <v>23526.331666666665</v>
      </c>
      <c r="K95" s="34"/>
    </row>
    <row r="96" spans="1:11" s="67" customFormat="1" ht="39.950000000000003" customHeight="1">
      <c r="A96" s="102">
        <v>20</v>
      </c>
      <c r="B96" s="105" t="s">
        <v>31</v>
      </c>
      <c r="C96" s="1" t="s">
        <v>57</v>
      </c>
      <c r="D96" s="2">
        <v>1</v>
      </c>
      <c r="E96" s="1">
        <v>0</v>
      </c>
      <c r="F96" s="1" t="s">
        <v>140</v>
      </c>
      <c r="G96" s="3">
        <v>1098209.8799999999</v>
      </c>
      <c r="H96" s="1">
        <v>0</v>
      </c>
      <c r="I96" s="2">
        <v>12</v>
      </c>
      <c r="J96" s="3">
        <v>91517.49</v>
      </c>
      <c r="K96" s="10"/>
    </row>
    <row r="97" spans="1:11" s="67" customFormat="1" ht="39.950000000000003" customHeight="1">
      <c r="A97" s="103"/>
      <c r="B97" s="106"/>
      <c r="C97" s="1" t="s">
        <v>442</v>
      </c>
      <c r="D97" s="2">
        <v>1</v>
      </c>
      <c r="E97" s="1">
        <v>0</v>
      </c>
      <c r="F97" s="1" t="s">
        <v>141</v>
      </c>
      <c r="G97" s="3">
        <v>653095.1</v>
      </c>
      <c r="H97" s="1">
        <v>0</v>
      </c>
      <c r="I97" s="2">
        <v>12</v>
      </c>
      <c r="J97" s="3">
        <v>54424.59</v>
      </c>
      <c r="K97" s="101"/>
    </row>
    <row r="98" spans="1:11" s="67" customFormat="1" ht="39.950000000000003" customHeight="1">
      <c r="A98" s="103"/>
      <c r="B98" s="106"/>
      <c r="C98" s="1" t="s">
        <v>58</v>
      </c>
      <c r="D98" s="2">
        <v>1</v>
      </c>
      <c r="E98" s="1">
        <v>0</v>
      </c>
      <c r="F98" s="1" t="s">
        <v>142</v>
      </c>
      <c r="G98" s="3">
        <v>744717.63</v>
      </c>
      <c r="H98" s="1">
        <v>0</v>
      </c>
      <c r="I98" s="2">
        <v>12</v>
      </c>
      <c r="J98" s="3">
        <v>62059.8</v>
      </c>
      <c r="K98" s="101"/>
    </row>
    <row r="99" spans="1:11" s="67" customFormat="1" ht="39.950000000000003" customHeight="1">
      <c r="A99" s="103"/>
      <c r="B99" s="106"/>
      <c r="C99" s="1" t="s">
        <v>313</v>
      </c>
      <c r="D99" s="2">
        <v>1</v>
      </c>
      <c r="E99" s="1">
        <v>0</v>
      </c>
      <c r="F99" s="1" t="s">
        <v>143</v>
      </c>
      <c r="G99" s="3">
        <v>575338.26</v>
      </c>
      <c r="H99" s="1">
        <v>0</v>
      </c>
      <c r="I99" s="2">
        <v>12</v>
      </c>
      <c r="J99" s="3">
        <v>47944.86</v>
      </c>
      <c r="K99" s="101"/>
    </row>
    <row r="100" spans="1:11" s="67" customFormat="1" ht="39.950000000000003" customHeight="1">
      <c r="A100" s="103"/>
      <c r="B100" s="106"/>
      <c r="C100" s="25" t="s">
        <v>345</v>
      </c>
      <c r="D100" s="2">
        <v>1</v>
      </c>
      <c r="E100" s="1">
        <v>0</v>
      </c>
      <c r="F100" s="1" t="s">
        <v>144</v>
      </c>
      <c r="G100" s="3">
        <v>337884.34</v>
      </c>
      <c r="H100" s="1">
        <v>0</v>
      </c>
      <c r="I100" s="2">
        <v>10</v>
      </c>
      <c r="J100" s="3">
        <v>28157.03</v>
      </c>
      <c r="K100" s="17"/>
    </row>
    <row r="101" spans="1:11" s="67" customFormat="1" ht="39.950000000000003" customHeight="1">
      <c r="A101" s="104"/>
      <c r="B101" s="107"/>
      <c r="C101" s="1" t="s">
        <v>564</v>
      </c>
      <c r="D101" s="2">
        <v>1</v>
      </c>
      <c r="E101" s="1">
        <v>0</v>
      </c>
      <c r="F101" s="1" t="s">
        <v>145</v>
      </c>
      <c r="G101" s="3">
        <v>700939.93</v>
      </c>
      <c r="H101" s="1">
        <v>0</v>
      </c>
      <c r="I101" s="2">
        <v>12</v>
      </c>
      <c r="J101" s="3">
        <v>58411.66</v>
      </c>
      <c r="K101" s="17"/>
    </row>
    <row r="102" spans="1:11" s="67" customFormat="1" ht="39.950000000000003" customHeight="1">
      <c r="A102" s="102">
        <v>21</v>
      </c>
      <c r="B102" s="105" t="s">
        <v>32</v>
      </c>
      <c r="C102" s="1" t="s">
        <v>57</v>
      </c>
      <c r="D102" s="2">
        <v>1</v>
      </c>
      <c r="E102" s="1">
        <v>0</v>
      </c>
      <c r="F102" s="1" t="s">
        <v>146</v>
      </c>
      <c r="G102" s="3">
        <v>1020909.3</v>
      </c>
      <c r="H102" s="1">
        <v>0</v>
      </c>
      <c r="I102" s="2">
        <v>12</v>
      </c>
      <c r="J102" s="3">
        <v>85075.8</v>
      </c>
      <c r="K102" s="10"/>
    </row>
    <row r="103" spans="1:11" s="67" customFormat="1" ht="39.950000000000003" customHeight="1">
      <c r="A103" s="103"/>
      <c r="B103" s="106"/>
      <c r="C103" s="1" t="s">
        <v>442</v>
      </c>
      <c r="D103" s="2">
        <v>1</v>
      </c>
      <c r="E103" s="1">
        <v>0</v>
      </c>
      <c r="F103" s="1" t="s">
        <v>147</v>
      </c>
      <c r="G103" s="3">
        <v>559404.51</v>
      </c>
      <c r="H103" s="1">
        <v>0</v>
      </c>
      <c r="I103" s="2">
        <v>12</v>
      </c>
      <c r="J103" s="3">
        <v>46617</v>
      </c>
      <c r="K103" s="10"/>
    </row>
    <row r="104" spans="1:11" s="67" customFormat="1" ht="39.950000000000003" customHeight="1">
      <c r="A104" s="103"/>
      <c r="B104" s="106"/>
      <c r="C104" s="1" t="s">
        <v>568</v>
      </c>
      <c r="D104" s="2">
        <v>1</v>
      </c>
      <c r="E104" s="1">
        <v>0</v>
      </c>
      <c r="F104" s="1" t="s">
        <v>148</v>
      </c>
      <c r="G104" s="3">
        <v>565117.22</v>
      </c>
      <c r="H104" s="1">
        <v>0</v>
      </c>
      <c r="I104" s="2">
        <v>12</v>
      </c>
      <c r="J104" s="3">
        <v>47093.1</v>
      </c>
      <c r="K104" s="10"/>
    </row>
    <row r="105" spans="1:11" s="67" customFormat="1" ht="39.950000000000003" customHeight="1">
      <c r="A105" s="103"/>
      <c r="B105" s="106"/>
      <c r="C105" s="1" t="s">
        <v>58</v>
      </c>
      <c r="D105" s="2">
        <v>1</v>
      </c>
      <c r="E105" s="1">
        <v>0</v>
      </c>
      <c r="F105" s="1" t="s">
        <v>149</v>
      </c>
      <c r="G105" s="3">
        <v>163032.29</v>
      </c>
      <c r="H105" s="1">
        <v>0</v>
      </c>
      <c r="I105" s="2">
        <v>4</v>
      </c>
      <c r="J105" s="3">
        <v>40758.1</v>
      </c>
      <c r="K105" s="10"/>
    </row>
    <row r="106" spans="1:11" s="67" customFormat="1" ht="39.950000000000003" customHeight="1">
      <c r="A106" s="103"/>
      <c r="B106" s="106"/>
      <c r="C106" s="1" t="s">
        <v>313</v>
      </c>
      <c r="D106" s="2">
        <v>1</v>
      </c>
      <c r="E106" s="1">
        <v>0</v>
      </c>
      <c r="F106" s="1" t="s">
        <v>150</v>
      </c>
      <c r="G106" s="3">
        <v>258880.94</v>
      </c>
      <c r="H106" s="1">
        <v>0</v>
      </c>
      <c r="I106" s="2">
        <v>7</v>
      </c>
      <c r="J106" s="3">
        <v>36982.99</v>
      </c>
      <c r="K106" s="10"/>
    </row>
    <row r="107" spans="1:11" s="67" customFormat="1" ht="39.950000000000003" customHeight="1">
      <c r="A107" s="103"/>
      <c r="B107" s="106"/>
      <c r="C107" s="1" t="s">
        <v>151</v>
      </c>
      <c r="D107" s="2">
        <v>1</v>
      </c>
      <c r="E107" s="1">
        <v>0</v>
      </c>
      <c r="F107" s="1" t="s">
        <v>152</v>
      </c>
      <c r="G107" s="3">
        <v>533851.76</v>
      </c>
      <c r="H107" s="1">
        <v>0</v>
      </c>
      <c r="I107" s="2">
        <v>12</v>
      </c>
      <c r="J107" s="3">
        <v>44487.6</v>
      </c>
      <c r="K107" s="10"/>
    </row>
    <row r="108" spans="1:11" s="67" customFormat="1" ht="39.950000000000003" customHeight="1">
      <c r="A108" s="104"/>
      <c r="B108" s="107"/>
      <c r="C108" s="1" t="s">
        <v>564</v>
      </c>
      <c r="D108" s="2">
        <v>1</v>
      </c>
      <c r="E108" s="1">
        <v>0</v>
      </c>
      <c r="F108" s="1" t="s">
        <v>153</v>
      </c>
      <c r="G108" s="3">
        <v>557343.80000000005</v>
      </c>
      <c r="H108" s="1">
        <v>0</v>
      </c>
      <c r="I108" s="2">
        <v>12</v>
      </c>
      <c r="J108" s="3">
        <v>46445.3</v>
      </c>
      <c r="K108" s="10"/>
    </row>
    <row r="109" spans="1:11" s="80" customFormat="1" ht="39.950000000000003" customHeight="1">
      <c r="A109" s="83">
        <v>22</v>
      </c>
      <c r="B109" s="105" t="s">
        <v>33</v>
      </c>
      <c r="C109" s="1" t="s">
        <v>57</v>
      </c>
      <c r="D109" s="2">
        <v>1</v>
      </c>
      <c r="E109" s="1">
        <v>0</v>
      </c>
      <c r="F109" s="1" t="s">
        <v>222</v>
      </c>
      <c r="G109" s="3">
        <v>562969</v>
      </c>
      <c r="H109" s="1">
        <v>0</v>
      </c>
      <c r="I109" s="2">
        <v>12</v>
      </c>
      <c r="J109" s="3">
        <v>46914.083333333336</v>
      </c>
      <c r="K109" s="34"/>
    </row>
    <row r="110" spans="1:11" s="80" customFormat="1" ht="39.950000000000003" customHeight="1">
      <c r="A110" s="84"/>
      <c r="B110" s="106"/>
      <c r="C110" s="1" t="s">
        <v>58</v>
      </c>
      <c r="D110" s="2">
        <v>1</v>
      </c>
      <c r="E110" s="1">
        <v>0</v>
      </c>
      <c r="F110" s="1" t="s">
        <v>223</v>
      </c>
      <c r="G110" s="3">
        <v>367856.59</v>
      </c>
      <c r="H110" s="1">
        <v>0</v>
      </c>
      <c r="I110" s="2">
        <v>12</v>
      </c>
      <c r="J110" s="3">
        <v>30654.715833333335</v>
      </c>
      <c r="K110" s="34"/>
    </row>
    <row r="111" spans="1:11" s="80" customFormat="1" ht="39.950000000000003" customHeight="1">
      <c r="A111" s="84"/>
      <c r="B111" s="106"/>
      <c r="C111" s="1" t="s">
        <v>60</v>
      </c>
      <c r="D111" s="2">
        <v>1</v>
      </c>
      <c r="E111" s="1">
        <v>0</v>
      </c>
      <c r="F111" s="1" t="s">
        <v>224</v>
      </c>
      <c r="G111" s="3">
        <v>479215.52</v>
      </c>
      <c r="H111" s="1">
        <v>0</v>
      </c>
      <c r="I111" s="2">
        <v>12</v>
      </c>
      <c r="J111" s="3">
        <v>39934.626666666671</v>
      </c>
      <c r="K111" s="34"/>
    </row>
    <row r="112" spans="1:11" s="80" customFormat="1" ht="39.950000000000003" customHeight="1">
      <c r="A112" s="84"/>
      <c r="B112" s="106"/>
      <c r="C112" s="1" t="s">
        <v>442</v>
      </c>
      <c r="D112" s="2">
        <v>1</v>
      </c>
      <c r="E112" s="1">
        <v>0</v>
      </c>
      <c r="F112" s="1" t="s">
        <v>221</v>
      </c>
      <c r="G112" s="3">
        <v>91559</v>
      </c>
      <c r="H112" s="1">
        <v>0</v>
      </c>
      <c r="I112" s="2">
        <v>4</v>
      </c>
      <c r="J112" s="3">
        <v>22889.75</v>
      </c>
      <c r="K112" s="15"/>
    </row>
    <row r="113" spans="1:11" s="80" customFormat="1" ht="39.950000000000003" customHeight="1">
      <c r="A113" s="84"/>
      <c r="B113" s="106"/>
      <c r="C113" s="1" t="s">
        <v>564</v>
      </c>
      <c r="D113" s="2">
        <v>1</v>
      </c>
      <c r="E113" s="1">
        <v>0</v>
      </c>
      <c r="F113" s="1" t="s">
        <v>225</v>
      </c>
      <c r="G113" s="3">
        <v>527778</v>
      </c>
      <c r="H113" s="1">
        <v>0</v>
      </c>
      <c r="I113" s="2">
        <v>12</v>
      </c>
      <c r="J113" s="3">
        <v>43981.5</v>
      </c>
      <c r="K113" s="39"/>
    </row>
    <row r="114" spans="1:11" s="80" customFormat="1" ht="39.950000000000003" customHeight="1">
      <c r="A114" s="83">
        <v>23</v>
      </c>
      <c r="B114" s="105" t="s">
        <v>34</v>
      </c>
      <c r="C114" s="1" t="s">
        <v>57</v>
      </c>
      <c r="D114" s="2">
        <v>1</v>
      </c>
      <c r="E114" s="1">
        <v>0</v>
      </c>
      <c r="F114" s="1" t="s">
        <v>154</v>
      </c>
      <c r="G114" s="3">
        <v>660500.4</v>
      </c>
      <c r="H114" s="1">
        <v>0</v>
      </c>
      <c r="I114" s="2">
        <v>11</v>
      </c>
      <c r="J114" s="3">
        <v>55041.7</v>
      </c>
      <c r="K114" s="35"/>
    </row>
    <row r="115" spans="1:11" s="80" customFormat="1" ht="39.950000000000003" customHeight="1">
      <c r="A115" s="84"/>
      <c r="B115" s="106"/>
      <c r="C115" s="1" t="s">
        <v>58</v>
      </c>
      <c r="D115" s="2">
        <v>1</v>
      </c>
      <c r="E115" s="1">
        <v>0</v>
      </c>
      <c r="F115" s="1" t="s">
        <v>155</v>
      </c>
      <c r="G115" s="3">
        <v>498156.4</v>
      </c>
      <c r="H115" s="1">
        <v>0</v>
      </c>
      <c r="I115" s="2">
        <v>12</v>
      </c>
      <c r="J115" s="3">
        <v>41513.03</v>
      </c>
      <c r="K115" s="117"/>
    </row>
    <row r="116" spans="1:11" s="80" customFormat="1" ht="39.950000000000003" customHeight="1">
      <c r="A116" s="84"/>
      <c r="B116" s="106"/>
      <c r="C116" s="1" t="s">
        <v>568</v>
      </c>
      <c r="D116" s="2">
        <v>1</v>
      </c>
      <c r="E116" s="1">
        <v>0</v>
      </c>
      <c r="F116" s="1" t="s">
        <v>156</v>
      </c>
      <c r="G116" s="3">
        <v>484323.6</v>
      </c>
      <c r="H116" s="1">
        <v>0</v>
      </c>
      <c r="I116" s="2">
        <v>12</v>
      </c>
      <c r="J116" s="3">
        <v>40360.300000000003</v>
      </c>
      <c r="K116" s="117"/>
    </row>
    <row r="117" spans="1:11" s="80" customFormat="1" ht="39.950000000000003" customHeight="1">
      <c r="A117" s="84"/>
      <c r="B117" s="106"/>
      <c r="C117" s="1" t="s">
        <v>442</v>
      </c>
      <c r="D117" s="2">
        <v>1</v>
      </c>
      <c r="E117" s="1">
        <v>0</v>
      </c>
      <c r="F117" s="1" t="s">
        <v>157</v>
      </c>
      <c r="G117" s="3">
        <v>519150</v>
      </c>
      <c r="H117" s="1">
        <v>0</v>
      </c>
      <c r="I117" s="2">
        <v>12</v>
      </c>
      <c r="J117" s="3">
        <v>43262.5</v>
      </c>
      <c r="K117" s="117"/>
    </row>
    <row r="118" spans="1:11" s="80" customFormat="1" ht="39.950000000000003" customHeight="1">
      <c r="A118" s="84"/>
      <c r="B118" s="106"/>
      <c r="C118" s="1" t="s">
        <v>577</v>
      </c>
      <c r="D118" s="2">
        <v>1</v>
      </c>
      <c r="E118" s="1">
        <v>0</v>
      </c>
      <c r="F118" s="1" t="s">
        <v>166</v>
      </c>
      <c r="G118" s="3">
        <v>566838</v>
      </c>
      <c r="H118" s="1">
        <v>0</v>
      </c>
      <c r="I118" s="2">
        <v>12</v>
      </c>
      <c r="J118" s="3">
        <v>47236.5</v>
      </c>
      <c r="K118" s="14"/>
    </row>
    <row r="119" spans="1:11" s="80" customFormat="1" ht="39.950000000000003" customHeight="1">
      <c r="A119" s="85"/>
      <c r="B119" s="107"/>
      <c r="C119" s="1" t="s">
        <v>564</v>
      </c>
      <c r="D119" s="2">
        <v>1</v>
      </c>
      <c r="E119" s="1">
        <v>0</v>
      </c>
      <c r="F119" s="1" t="s">
        <v>158</v>
      </c>
      <c r="G119" s="3">
        <v>555241.19999999995</v>
      </c>
      <c r="H119" s="1">
        <v>0</v>
      </c>
      <c r="I119" s="2">
        <v>12</v>
      </c>
      <c r="J119" s="3">
        <v>46270.1</v>
      </c>
      <c r="K119" s="34"/>
    </row>
    <row r="120" spans="1:11" s="67" customFormat="1" ht="39.950000000000003" customHeight="1">
      <c r="A120" s="102">
        <v>24</v>
      </c>
      <c r="B120" s="105" t="s">
        <v>35</v>
      </c>
      <c r="C120" s="1" t="s">
        <v>57</v>
      </c>
      <c r="D120" s="2">
        <v>1</v>
      </c>
      <c r="E120" s="1">
        <v>0</v>
      </c>
      <c r="F120" s="1" t="s">
        <v>227</v>
      </c>
      <c r="G120" s="3">
        <v>693233</v>
      </c>
      <c r="H120" s="1">
        <v>0</v>
      </c>
      <c r="I120" s="2">
        <v>12</v>
      </c>
      <c r="J120" s="3">
        <v>57769.416666666664</v>
      </c>
      <c r="K120" s="10"/>
    </row>
    <row r="121" spans="1:11" s="67" customFormat="1" ht="39.950000000000003" customHeight="1">
      <c r="A121" s="103"/>
      <c r="B121" s="106"/>
      <c r="C121" s="1" t="s">
        <v>58</v>
      </c>
      <c r="D121" s="2">
        <v>1</v>
      </c>
      <c r="E121" s="1">
        <v>0</v>
      </c>
      <c r="F121" s="1" t="s">
        <v>228</v>
      </c>
      <c r="G121" s="3">
        <v>325548</v>
      </c>
      <c r="H121" s="1">
        <v>0</v>
      </c>
      <c r="I121" s="2">
        <v>12</v>
      </c>
      <c r="J121" s="3">
        <v>27129</v>
      </c>
      <c r="K121" s="10"/>
    </row>
    <row r="122" spans="1:11" s="67" customFormat="1" ht="39.950000000000003" customHeight="1">
      <c r="A122" s="103"/>
      <c r="B122" s="106"/>
      <c r="C122" s="1" t="s">
        <v>442</v>
      </c>
      <c r="D122" s="2">
        <v>1</v>
      </c>
      <c r="E122" s="1">
        <v>0</v>
      </c>
      <c r="F122" s="1" t="s">
        <v>229</v>
      </c>
      <c r="G122" s="3">
        <v>313992</v>
      </c>
      <c r="H122" s="1">
        <v>0</v>
      </c>
      <c r="I122" s="2">
        <v>12</v>
      </c>
      <c r="J122" s="3">
        <v>26166</v>
      </c>
      <c r="K122" s="10"/>
    </row>
    <row r="123" spans="1:11" s="67" customFormat="1" ht="39.950000000000003" customHeight="1">
      <c r="A123" s="103"/>
      <c r="B123" s="106"/>
      <c r="C123" s="1" t="s">
        <v>568</v>
      </c>
      <c r="D123" s="2">
        <v>1</v>
      </c>
      <c r="E123" s="1">
        <v>0</v>
      </c>
      <c r="F123" s="1" t="s">
        <v>231</v>
      </c>
      <c r="G123" s="3">
        <v>230554</v>
      </c>
      <c r="H123" s="1">
        <v>0</v>
      </c>
      <c r="I123" s="2">
        <v>12</v>
      </c>
      <c r="J123" s="3">
        <v>19212.833333333332</v>
      </c>
      <c r="K123" s="10"/>
    </row>
    <row r="124" spans="1:11" s="67" customFormat="1" ht="39.950000000000003" customHeight="1">
      <c r="A124" s="103"/>
      <c r="B124" s="106"/>
      <c r="C124" s="1" t="s">
        <v>313</v>
      </c>
      <c r="D124" s="2">
        <v>1</v>
      </c>
      <c r="E124" s="1">
        <v>0</v>
      </c>
      <c r="F124" s="1" t="s">
        <v>230</v>
      </c>
      <c r="G124" s="3">
        <v>369442</v>
      </c>
      <c r="H124" s="1">
        <v>0</v>
      </c>
      <c r="I124" s="2">
        <v>12</v>
      </c>
      <c r="J124" s="3">
        <v>30786.833333333332</v>
      </c>
      <c r="K124" s="4"/>
    </row>
    <row r="125" spans="1:11" s="67" customFormat="1" ht="39.950000000000003" customHeight="1">
      <c r="A125" s="104"/>
      <c r="B125" s="107"/>
      <c r="C125" s="1" t="s">
        <v>564</v>
      </c>
      <c r="D125" s="2">
        <v>1</v>
      </c>
      <c r="E125" s="1">
        <v>0</v>
      </c>
      <c r="F125" s="1" t="s">
        <v>226</v>
      </c>
      <c r="G125" s="3">
        <v>368106</v>
      </c>
      <c r="H125" s="1">
        <v>0</v>
      </c>
      <c r="I125" s="2">
        <v>12</v>
      </c>
      <c r="J125" s="3">
        <v>30675.5</v>
      </c>
      <c r="K125" s="10"/>
    </row>
    <row r="126" spans="1:11" s="67" customFormat="1" ht="39.950000000000003" customHeight="1">
      <c r="A126" s="102">
        <v>25</v>
      </c>
      <c r="B126" s="105" t="s">
        <v>36</v>
      </c>
      <c r="C126" s="1" t="s">
        <v>57</v>
      </c>
      <c r="D126" s="2">
        <v>1</v>
      </c>
      <c r="E126" s="1">
        <v>0</v>
      </c>
      <c r="F126" s="1" t="s">
        <v>236</v>
      </c>
      <c r="G126" s="3">
        <v>710494.5</v>
      </c>
      <c r="H126" s="1">
        <v>0</v>
      </c>
      <c r="I126" s="2">
        <v>12</v>
      </c>
      <c r="J126" s="3">
        <v>59207.875</v>
      </c>
      <c r="K126" s="10"/>
    </row>
    <row r="127" spans="1:11" s="67" customFormat="1" ht="39.950000000000003" customHeight="1">
      <c r="A127" s="103"/>
      <c r="B127" s="106"/>
      <c r="C127" s="1" t="s">
        <v>442</v>
      </c>
      <c r="D127" s="2">
        <v>1</v>
      </c>
      <c r="E127" s="1">
        <v>0</v>
      </c>
      <c r="F127" s="1" t="s">
        <v>232</v>
      </c>
      <c r="G127" s="3">
        <v>412252.75</v>
      </c>
      <c r="H127" s="1">
        <v>0</v>
      </c>
      <c r="I127" s="2">
        <v>12</v>
      </c>
      <c r="J127" s="3">
        <v>34354.395833333336</v>
      </c>
      <c r="K127" s="97"/>
    </row>
    <row r="128" spans="1:11" s="67" customFormat="1" ht="39.950000000000003" customHeight="1">
      <c r="A128" s="103"/>
      <c r="B128" s="106"/>
      <c r="C128" s="1" t="s">
        <v>568</v>
      </c>
      <c r="D128" s="2">
        <v>1</v>
      </c>
      <c r="E128" s="1">
        <v>0</v>
      </c>
      <c r="F128" s="1" t="s">
        <v>233</v>
      </c>
      <c r="G128" s="3">
        <v>396188.42</v>
      </c>
      <c r="H128" s="1">
        <v>0</v>
      </c>
      <c r="I128" s="2">
        <v>12</v>
      </c>
      <c r="J128" s="3">
        <v>33015.701666666668</v>
      </c>
      <c r="K128" s="97"/>
    </row>
    <row r="129" spans="1:11" s="67" customFormat="1" ht="39.950000000000003" customHeight="1">
      <c r="A129" s="103"/>
      <c r="B129" s="106"/>
      <c r="C129" s="1" t="s">
        <v>58</v>
      </c>
      <c r="D129" s="2">
        <v>1</v>
      </c>
      <c r="E129" s="1">
        <v>0</v>
      </c>
      <c r="F129" s="1" t="s">
        <v>234</v>
      </c>
      <c r="G129" s="3">
        <v>408875.52000000002</v>
      </c>
      <c r="H129" s="1">
        <v>0</v>
      </c>
      <c r="I129" s="2">
        <v>12</v>
      </c>
      <c r="J129" s="3">
        <v>34072.959999999999</v>
      </c>
      <c r="K129" s="97"/>
    </row>
    <row r="130" spans="1:11" s="67" customFormat="1" ht="39.950000000000003" customHeight="1">
      <c r="A130" s="103"/>
      <c r="B130" s="106"/>
      <c r="C130" s="1" t="s">
        <v>564</v>
      </c>
      <c r="D130" s="2">
        <v>1</v>
      </c>
      <c r="E130" s="1">
        <v>0</v>
      </c>
      <c r="F130" s="1" t="s">
        <v>235</v>
      </c>
      <c r="G130" s="3">
        <v>450237.86</v>
      </c>
      <c r="H130" s="1">
        <v>0</v>
      </c>
      <c r="I130" s="2">
        <v>12</v>
      </c>
      <c r="J130" s="3">
        <v>37519.821666666663</v>
      </c>
      <c r="K130" s="10"/>
    </row>
    <row r="131" spans="1:11" s="67" customFormat="1" ht="39.950000000000003" customHeight="1">
      <c r="A131" s="102">
        <v>26</v>
      </c>
      <c r="B131" s="98" t="s">
        <v>37</v>
      </c>
      <c r="C131" s="1" t="s">
        <v>57</v>
      </c>
      <c r="D131" s="2">
        <v>1</v>
      </c>
      <c r="E131" s="1">
        <v>0</v>
      </c>
      <c r="F131" s="1" t="s">
        <v>243</v>
      </c>
      <c r="G131" s="3">
        <v>639436.80000000005</v>
      </c>
      <c r="H131" s="1">
        <v>0</v>
      </c>
      <c r="I131" s="2">
        <v>12</v>
      </c>
      <c r="J131" s="3">
        <v>53286.400000000001</v>
      </c>
      <c r="K131" s="10"/>
    </row>
    <row r="132" spans="1:11" s="67" customFormat="1" ht="39.950000000000003" customHeight="1">
      <c r="A132" s="103"/>
      <c r="B132" s="99"/>
      <c r="C132" s="1" t="s">
        <v>442</v>
      </c>
      <c r="D132" s="2">
        <v>1</v>
      </c>
      <c r="E132" s="1">
        <v>0</v>
      </c>
      <c r="F132" s="1" t="s">
        <v>237</v>
      </c>
      <c r="G132" s="3">
        <v>635154</v>
      </c>
      <c r="H132" s="1">
        <v>0</v>
      </c>
      <c r="I132" s="2">
        <v>12</v>
      </c>
      <c r="J132" s="3">
        <v>52929.5</v>
      </c>
      <c r="K132" s="10"/>
    </row>
    <row r="133" spans="1:11" s="67" customFormat="1" ht="39.950000000000003" customHeight="1">
      <c r="A133" s="103"/>
      <c r="B133" s="99"/>
      <c r="C133" s="1" t="s">
        <v>568</v>
      </c>
      <c r="D133" s="2">
        <v>1</v>
      </c>
      <c r="E133" s="1">
        <v>0</v>
      </c>
      <c r="F133" s="1" t="s">
        <v>238</v>
      </c>
      <c r="G133" s="3">
        <v>808664.4</v>
      </c>
      <c r="H133" s="1">
        <v>0</v>
      </c>
      <c r="I133" s="2">
        <v>12</v>
      </c>
      <c r="J133" s="3">
        <v>67388.7</v>
      </c>
      <c r="K133" s="101"/>
    </row>
    <row r="134" spans="1:11" s="67" customFormat="1" ht="39.950000000000003" customHeight="1">
      <c r="A134" s="103"/>
      <c r="B134" s="99"/>
      <c r="C134" s="1" t="s">
        <v>568</v>
      </c>
      <c r="D134" s="2">
        <v>1</v>
      </c>
      <c r="E134" s="1">
        <v>0</v>
      </c>
      <c r="F134" s="1" t="s">
        <v>239</v>
      </c>
      <c r="G134" s="3">
        <v>555824.4</v>
      </c>
      <c r="H134" s="1">
        <v>0</v>
      </c>
      <c r="I134" s="2">
        <v>12</v>
      </c>
      <c r="J134" s="3">
        <v>46318.700000000004</v>
      </c>
      <c r="K134" s="101"/>
    </row>
    <row r="135" spans="1:11" s="67" customFormat="1" ht="39.950000000000003" customHeight="1">
      <c r="A135" s="103"/>
      <c r="B135" s="99"/>
      <c r="C135" s="1" t="s">
        <v>567</v>
      </c>
      <c r="D135" s="2">
        <v>1</v>
      </c>
      <c r="E135" s="1">
        <v>0</v>
      </c>
      <c r="F135" s="1" t="s">
        <v>240</v>
      </c>
      <c r="G135" s="3">
        <v>625221.6</v>
      </c>
      <c r="H135" s="1">
        <v>0</v>
      </c>
      <c r="I135" s="2">
        <v>12</v>
      </c>
      <c r="J135" s="3">
        <v>52101.799999999996</v>
      </c>
      <c r="K135" s="10"/>
    </row>
    <row r="136" spans="1:11" s="67" customFormat="1" ht="39.950000000000003" customHeight="1">
      <c r="A136" s="103"/>
      <c r="B136" s="99"/>
      <c r="C136" s="1" t="s">
        <v>313</v>
      </c>
      <c r="D136" s="2">
        <v>1</v>
      </c>
      <c r="E136" s="1">
        <v>0</v>
      </c>
      <c r="F136" s="1" t="s">
        <v>241</v>
      </c>
      <c r="G136" s="3">
        <v>647491.19999999995</v>
      </c>
      <c r="H136" s="1">
        <v>0</v>
      </c>
      <c r="I136" s="2">
        <v>12</v>
      </c>
      <c r="J136" s="3">
        <v>53957.599999999999</v>
      </c>
      <c r="K136" s="4"/>
    </row>
    <row r="137" spans="1:11" s="67" customFormat="1" ht="39.950000000000003" customHeight="1">
      <c r="A137" s="103"/>
      <c r="B137" s="99"/>
      <c r="C137" s="1" t="s">
        <v>564</v>
      </c>
      <c r="D137" s="2">
        <v>1</v>
      </c>
      <c r="E137" s="1">
        <v>0</v>
      </c>
      <c r="F137" s="1" t="s">
        <v>242</v>
      </c>
      <c r="G137" s="3">
        <v>657074.4</v>
      </c>
      <c r="H137" s="1">
        <v>0</v>
      </c>
      <c r="I137" s="2">
        <v>12</v>
      </c>
      <c r="J137" s="3">
        <v>54756.200000000004</v>
      </c>
      <c r="K137" s="9"/>
    </row>
    <row r="138" spans="1:11" s="67" customFormat="1" ht="39.950000000000003" customHeight="1">
      <c r="A138" s="102">
        <v>27</v>
      </c>
      <c r="B138" s="98" t="s">
        <v>38</v>
      </c>
      <c r="C138" s="25" t="s">
        <v>57</v>
      </c>
      <c r="D138" s="26">
        <v>1</v>
      </c>
      <c r="E138" s="1">
        <v>0</v>
      </c>
      <c r="F138" s="25" t="s">
        <v>159</v>
      </c>
      <c r="G138" s="27">
        <v>963498</v>
      </c>
      <c r="H138" s="1">
        <v>0</v>
      </c>
      <c r="I138" s="26">
        <v>12</v>
      </c>
      <c r="J138" s="27">
        <v>80291.5</v>
      </c>
      <c r="K138" s="10"/>
    </row>
    <row r="139" spans="1:11" s="67" customFormat="1" ht="39.950000000000003" customHeight="1">
      <c r="A139" s="103"/>
      <c r="B139" s="99"/>
      <c r="C139" s="1" t="s">
        <v>58</v>
      </c>
      <c r="D139" s="26">
        <v>1</v>
      </c>
      <c r="E139" s="1">
        <v>0</v>
      </c>
      <c r="F139" s="25" t="s">
        <v>160</v>
      </c>
      <c r="G139" s="27">
        <v>593027.64</v>
      </c>
      <c r="H139" s="1">
        <v>0</v>
      </c>
      <c r="I139" s="26">
        <v>12</v>
      </c>
      <c r="J139" s="27">
        <v>49418.97</v>
      </c>
      <c r="K139" s="10"/>
    </row>
    <row r="140" spans="1:11" s="67" customFormat="1" ht="39.950000000000003" customHeight="1">
      <c r="A140" s="103"/>
      <c r="B140" s="99"/>
      <c r="C140" s="25" t="s">
        <v>572</v>
      </c>
      <c r="D140" s="26">
        <v>1</v>
      </c>
      <c r="E140" s="1">
        <v>0</v>
      </c>
      <c r="F140" s="25" t="s">
        <v>161</v>
      </c>
      <c r="G140" s="27">
        <v>494997.72</v>
      </c>
      <c r="H140" s="1">
        <v>0</v>
      </c>
      <c r="I140" s="26">
        <v>12</v>
      </c>
      <c r="J140" s="27">
        <v>41249.81</v>
      </c>
      <c r="K140" s="10"/>
    </row>
    <row r="141" spans="1:11" s="67" customFormat="1" ht="39.950000000000003" customHeight="1">
      <c r="A141" s="103"/>
      <c r="B141" s="99"/>
      <c r="C141" s="25" t="s">
        <v>313</v>
      </c>
      <c r="D141" s="26">
        <v>1</v>
      </c>
      <c r="E141" s="1">
        <v>0</v>
      </c>
      <c r="F141" s="25" t="s">
        <v>162</v>
      </c>
      <c r="G141" s="27">
        <v>471371.5</v>
      </c>
      <c r="H141" s="1">
        <v>0</v>
      </c>
      <c r="I141" s="26">
        <v>12</v>
      </c>
      <c r="J141" s="27">
        <v>39280.958333333336</v>
      </c>
      <c r="K141" s="10"/>
    </row>
    <row r="142" spans="1:11" s="67" customFormat="1" ht="39.950000000000003" customHeight="1">
      <c r="A142" s="103"/>
      <c r="B142" s="99"/>
      <c r="C142" s="25" t="s">
        <v>59</v>
      </c>
      <c r="D142" s="26">
        <v>1</v>
      </c>
      <c r="E142" s="1">
        <v>0</v>
      </c>
      <c r="F142" s="25" t="s">
        <v>163</v>
      </c>
      <c r="G142" s="27">
        <v>467553.86</v>
      </c>
      <c r="H142" s="1">
        <v>0</v>
      </c>
      <c r="I142" s="26">
        <v>12</v>
      </c>
      <c r="J142" s="27">
        <v>38962.821666666663</v>
      </c>
      <c r="K142" s="10"/>
    </row>
    <row r="143" spans="1:11" s="67" customFormat="1" ht="39.950000000000003" customHeight="1">
      <c r="A143" s="103"/>
      <c r="B143" s="99"/>
      <c r="C143" s="25" t="s">
        <v>345</v>
      </c>
      <c r="D143" s="26">
        <v>1</v>
      </c>
      <c r="E143" s="1">
        <v>0</v>
      </c>
      <c r="F143" s="25" t="s">
        <v>164</v>
      </c>
      <c r="G143" s="27">
        <v>477206.88</v>
      </c>
      <c r="H143" s="1">
        <v>0</v>
      </c>
      <c r="I143" s="26">
        <v>12</v>
      </c>
      <c r="J143" s="27">
        <v>39767.24</v>
      </c>
      <c r="K143" s="10"/>
    </row>
    <row r="144" spans="1:11" s="67" customFormat="1" ht="39.950000000000003" customHeight="1">
      <c r="A144" s="104"/>
      <c r="B144" s="100"/>
      <c r="C144" s="25" t="s">
        <v>564</v>
      </c>
      <c r="D144" s="26">
        <v>1</v>
      </c>
      <c r="E144" s="1">
        <v>0</v>
      </c>
      <c r="F144" s="25" t="s">
        <v>165</v>
      </c>
      <c r="G144" s="27">
        <v>583304.4</v>
      </c>
      <c r="H144" s="1">
        <v>0</v>
      </c>
      <c r="I144" s="26">
        <v>12</v>
      </c>
      <c r="J144" s="27">
        <v>48608.700000000004</v>
      </c>
      <c r="K144" s="10"/>
    </row>
    <row r="145" spans="1:11" s="67" customFormat="1" ht="39.950000000000003" customHeight="1">
      <c r="A145" s="102">
        <v>28</v>
      </c>
      <c r="B145" s="98" t="s">
        <v>39</v>
      </c>
      <c r="C145" s="28" t="s">
        <v>57</v>
      </c>
      <c r="D145" s="29">
        <v>1</v>
      </c>
      <c r="E145" s="1">
        <v>0</v>
      </c>
      <c r="F145" s="28" t="s">
        <v>167</v>
      </c>
      <c r="G145" s="30">
        <v>449512.41</v>
      </c>
      <c r="H145" s="1">
        <v>0</v>
      </c>
      <c r="I145" s="29">
        <v>12</v>
      </c>
      <c r="J145" s="30">
        <v>37459.3675</v>
      </c>
      <c r="K145" s="10"/>
    </row>
    <row r="146" spans="1:11" s="67" customFormat="1" ht="39.950000000000003" customHeight="1">
      <c r="A146" s="103"/>
      <c r="B146" s="99"/>
      <c r="C146" s="28" t="s">
        <v>567</v>
      </c>
      <c r="D146" s="29">
        <v>1</v>
      </c>
      <c r="E146" s="1">
        <v>0</v>
      </c>
      <c r="F146" s="28" t="s">
        <v>168</v>
      </c>
      <c r="G146" s="30">
        <v>288549.05</v>
      </c>
      <c r="H146" s="1">
        <v>0</v>
      </c>
      <c r="I146" s="29">
        <v>12</v>
      </c>
      <c r="J146" s="30">
        <v>24045.754166666698</v>
      </c>
      <c r="K146" s="9"/>
    </row>
    <row r="147" spans="1:11" s="67" customFormat="1" ht="39.950000000000003" customHeight="1">
      <c r="A147" s="103"/>
      <c r="B147" s="99"/>
      <c r="C147" s="28" t="s">
        <v>568</v>
      </c>
      <c r="D147" s="29">
        <v>1</v>
      </c>
      <c r="E147" s="1">
        <v>0</v>
      </c>
      <c r="F147" s="28" t="s">
        <v>169</v>
      </c>
      <c r="G147" s="30">
        <v>326722.53999999998</v>
      </c>
      <c r="H147" s="1">
        <v>0</v>
      </c>
      <c r="I147" s="29">
        <v>12</v>
      </c>
      <c r="J147" s="30">
        <v>27226.87833333333</v>
      </c>
      <c r="K147" s="10"/>
    </row>
    <row r="148" spans="1:11" s="67" customFormat="1" ht="39.950000000000003" customHeight="1">
      <c r="A148" s="103"/>
      <c r="B148" s="99"/>
      <c r="C148" s="28" t="s">
        <v>573</v>
      </c>
      <c r="D148" s="29">
        <v>1</v>
      </c>
      <c r="E148" s="1">
        <v>0</v>
      </c>
      <c r="F148" s="28" t="s">
        <v>170</v>
      </c>
      <c r="G148" s="30">
        <v>305471.61</v>
      </c>
      <c r="H148" s="1">
        <v>0</v>
      </c>
      <c r="I148" s="29">
        <v>12</v>
      </c>
      <c r="J148" s="30">
        <v>25455.967499999999</v>
      </c>
      <c r="K148" s="9"/>
    </row>
    <row r="149" spans="1:11" s="67" customFormat="1" ht="39.950000000000003" customHeight="1">
      <c r="A149" s="103"/>
      <c r="B149" s="99"/>
      <c r="C149" s="28" t="s">
        <v>564</v>
      </c>
      <c r="D149" s="29">
        <v>1</v>
      </c>
      <c r="E149" s="1">
        <v>0</v>
      </c>
      <c r="F149" s="28" t="s">
        <v>171</v>
      </c>
      <c r="G149" s="30">
        <v>196406.13</v>
      </c>
      <c r="H149" s="1">
        <v>0</v>
      </c>
      <c r="I149" s="29">
        <v>7</v>
      </c>
      <c r="J149" s="30">
        <v>28058.018571428573</v>
      </c>
      <c r="K149" s="10"/>
    </row>
    <row r="150" spans="1:11" s="67" customFormat="1" ht="39.950000000000003" customHeight="1">
      <c r="A150" s="102">
        <v>29</v>
      </c>
      <c r="B150" s="98" t="s">
        <v>40</v>
      </c>
      <c r="C150" s="45" t="s">
        <v>57</v>
      </c>
      <c r="D150" s="72">
        <v>1</v>
      </c>
      <c r="E150" s="1">
        <v>0</v>
      </c>
      <c r="F150" s="45" t="s">
        <v>172</v>
      </c>
      <c r="G150" s="73">
        <f>J150*I150</f>
        <v>609099.60000000009</v>
      </c>
      <c r="H150" s="1">
        <v>0</v>
      </c>
      <c r="I150" s="72">
        <v>12</v>
      </c>
      <c r="J150" s="73">
        <v>50758.3</v>
      </c>
      <c r="K150" s="9"/>
    </row>
    <row r="151" spans="1:11" s="67" customFormat="1" ht="39.950000000000003" customHeight="1">
      <c r="A151" s="103"/>
      <c r="B151" s="99"/>
      <c r="C151" s="45" t="s">
        <v>442</v>
      </c>
      <c r="D151" s="72">
        <v>1</v>
      </c>
      <c r="E151" s="1">
        <v>0</v>
      </c>
      <c r="F151" s="45" t="s">
        <v>173</v>
      </c>
      <c r="G151" s="73">
        <f t="shared" ref="G151:G156" si="3">J151*I151</f>
        <v>484704</v>
      </c>
      <c r="H151" s="1">
        <v>0</v>
      </c>
      <c r="I151" s="72">
        <v>12</v>
      </c>
      <c r="J151" s="73">
        <v>40392</v>
      </c>
      <c r="K151" s="9"/>
    </row>
    <row r="152" spans="1:11" s="67" customFormat="1" ht="39.950000000000003" customHeight="1">
      <c r="A152" s="103"/>
      <c r="B152" s="99"/>
      <c r="C152" s="45" t="s">
        <v>568</v>
      </c>
      <c r="D152" s="72">
        <v>1</v>
      </c>
      <c r="E152" s="1">
        <v>0</v>
      </c>
      <c r="F152" s="45" t="s">
        <v>174</v>
      </c>
      <c r="G152" s="73">
        <f t="shared" si="3"/>
        <v>499231.19999999995</v>
      </c>
      <c r="H152" s="1">
        <v>0</v>
      </c>
      <c r="I152" s="72">
        <v>12</v>
      </c>
      <c r="J152" s="73">
        <v>41602.6</v>
      </c>
      <c r="K152" s="9"/>
    </row>
    <row r="153" spans="1:11" s="67" customFormat="1" ht="39.950000000000003" customHeight="1">
      <c r="A153" s="103"/>
      <c r="B153" s="99"/>
      <c r="C153" s="1" t="s">
        <v>58</v>
      </c>
      <c r="D153" s="72">
        <v>1</v>
      </c>
      <c r="E153" s="1">
        <v>0</v>
      </c>
      <c r="F153" s="45" t="s">
        <v>175</v>
      </c>
      <c r="G153" s="73">
        <f t="shared" si="3"/>
        <v>473686.80000000005</v>
      </c>
      <c r="H153" s="1">
        <v>0</v>
      </c>
      <c r="I153" s="72">
        <v>12</v>
      </c>
      <c r="J153" s="73">
        <v>39473.9</v>
      </c>
      <c r="K153" s="9"/>
    </row>
    <row r="154" spans="1:11" s="67" customFormat="1" ht="39.950000000000003" customHeight="1">
      <c r="A154" s="103"/>
      <c r="B154" s="99"/>
      <c r="C154" s="25" t="s">
        <v>345</v>
      </c>
      <c r="D154" s="72">
        <v>1</v>
      </c>
      <c r="E154" s="1">
        <v>0</v>
      </c>
      <c r="F154" s="45" t="s">
        <v>176</v>
      </c>
      <c r="G154" s="73">
        <f t="shared" si="3"/>
        <v>450306</v>
      </c>
      <c r="H154" s="1">
        <v>0</v>
      </c>
      <c r="I154" s="72">
        <v>12</v>
      </c>
      <c r="J154" s="73">
        <v>37525.5</v>
      </c>
      <c r="K154" s="9"/>
    </row>
    <row r="155" spans="1:11" s="67" customFormat="1" ht="39.950000000000003" customHeight="1">
      <c r="A155" s="103"/>
      <c r="B155" s="99"/>
      <c r="C155" s="45" t="s">
        <v>313</v>
      </c>
      <c r="D155" s="72">
        <v>1</v>
      </c>
      <c r="E155" s="1">
        <v>0</v>
      </c>
      <c r="F155" s="45" t="s">
        <v>177</v>
      </c>
      <c r="G155" s="73">
        <f t="shared" si="3"/>
        <v>420861.60000000003</v>
      </c>
      <c r="H155" s="1">
        <v>0</v>
      </c>
      <c r="I155" s="72">
        <v>12</v>
      </c>
      <c r="J155" s="73">
        <v>35071.800000000003</v>
      </c>
      <c r="K155" s="9"/>
    </row>
    <row r="156" spans="1:11" s="67" customFormat="1" ht="39.950000000000003" customHeight="1">
      <c r="A156" s="103"/>
      <c r="B156" s="99"/>
      <c r="C156" s="45" t="s">
        <v>564</v>
      </c>
      <c r="D156" s="72">
        <v>1</v>
      </c>
      <c r="E156" s="1">
        <v>0</v>
      </c>
      <c r="F156" s="45" t="s">
        <v>178</v>
      </c>
      <c r="G156" s="73">
        <f t="shared" si="3"/>
        <v>430122</v>
      </c>
      <c r="H156" s="1">
        <v>0</v>
      </c>
      <c r="I156" s="72">
        <v>12</v>
      </c>
      <c r="J156" s="73">
        <v>35843.5</v>
      </c>
      <c r="K156" s="9"/>
    </row>
    <row r="157" spans="1:11" s="67" customFormat="1" ht="39.950000000000003" customHeight="1">
      <c r="A157" s="121">
        <v>30</v>
      </c>
      <c r="B157" s="122" t="s">
        <v>41</v>
      </c>
      <c r="C157" s="1" t="s">
        <v>442</v>
      </c>
      <c r="D157" s="2">
        <v>1</v>
      </c>
      <c r="E157" s="1">
        <v>0</v>
      </c>
      <c r="F157" s="1" t="s">
        <v>258</v>
      </c>
      <c r="G157" s="3">
        <v>483213.06</v>
      </c>
      <c r="H157" s="1">
        <v>0</v>
      </c>
      <c r="I157" s="2">
        <v>12</v>
      </c>
      <c r="J157" s="3">
        <v>40267.754999999997</v>
      </c>
      <c r="K157" s="10"/>
    </row>
    <row r="158" spans="1:11" s="67" customFormat="1" ht="39.950000000000003" customHeight="1">
      <c r="A158" s="121"/>
      <c r="B158" s="122"/>
      <c r="C158" s="1" t="s">
        <v>574</v>
      </c>
      <c r="D158" s="2">
        <v>1</v>
      </c>
      <c r="E158" s="1">
        <v>0</v>
      </c>
      <c r="F158" s="1" t="s">
        <v>259</v>
      </c>
      <c r="G158" s="3">
        <v>496374.04</v>
      </c>
      <c r="H158" s="1">
        <v>0</v>
      </c>
      <c r="I158" s="2">
        <v>12</v>
      </c>
      <c r="J158" s="3">
        <v>41364.503333333334</v>
      </c>
      <c r="K158" s="9"/>
    </row>
    <row r="159" spans="1:11" s="67" customFormat="1" ht="39.950000000000003" customHeight="1">
      <c r="A159" s="121"/>
      <c r="B159" s="122"/>
      <c r="C159" s="1" t="s">
        <v>575</v>
      </c>
      <c r="D159" s="2">
        <v>1</v>
      </c>
      <c r="E159" s="1">
        <v>0</v>
      </c>
      <c r="F159" s="1" t="s">
        <v>260</v>
      </c>
      <c r="G159" s="3">
        <v>472318.2</v>
      </c>
      <c r="H159" s="1">
        <v>0</v>
      </c>
      <c r="I159" s="2">
        <v>12</v>
      </c>
      <c r="J159" s="3">
        <v>39359.85</v>
      </c>
      <c r="K159" s="10"/>
    </row>
    <row r="160" spans="1:11" s="67" customFormat="1" ht="39.950000000000003" customHeight="1">
      <c r="A160" s="121"/>
      <c r="B160" s="122"/>
      <c r="C160" s="1" t="s">
        <v>313</v>
      </c>
      <c r="D160" s="2">
        <v>1</v>
      </c>
      <c r="E160" s="1">
        <v>0</v>
      </c>
      <c r="F160" s="1" t="s">
        <v>261</v>
      </c>
      <c r="G160" s="3">
        <v>483565.3</v>
      </c>
      <c r="H160" s="1">
        <v>0</v>
      </c>
      <c r="I160" s="2">
        <v>12</v>
      </c>
      <c r="J160" s="3">
        <v>40297.10833333333</v>
      </c>
      <c r="K160" s="10"/>
    </row>
    <row r="161" spans="1:11" s="67" customFormat="1" ht="39.950000000000003" customHeight="1">
      <c r="A161" s="121"/>
      <c r="B161" s="122"/>
      <c r="C161" s="1" t="s">
        <v>564</v>
      </c>
      <c r="D161" s="2">
        <v>1</v>
      </c>
      <c r="E161" s="1">
        <v>0</v>
      </c>
      <c r="F161" s="1" t="s">
        <v>262</v>
      </c>
      <c r="G161" s="3">
        <v>513424.9</v>
      </c>
      <c r="H161" s="1">
        <v>0</v>
      </c>
      <c r="I161" s="2">
        <v>12</v>
      </c>
      <c r="J161" s="3">
        <v>42785.408333333333</v>
      </c>
      <c r="K161" s="10"/>
    </row>
    <row r="162" spans="1:11" s="80" customFormat="1" ht="39.950000000000003" customHeight="1">
      <c r="A162" s="83">
        <v>31</v>
      </c>
      <c r="B162" s="98" t="s">
        <v>42</v>
      </c>
      <c r="C162" s="1" t="s">
        <v>57</v>
      </c>
      <c r="D162" s="2">
        <v>1</v>
      </c>
      <c r="E162" s="1">
        <v>0</v>
      </c>
      <c r="F162" s="1" t="s">
        <v>263</v>
      </c>
      <c r="G162" s="3">
        <v>998462.76</v>
      </c>
      <c r="H162" s="1">
        <v>0</v>
      </c>
      <c r="I162" s="32">
        <v>12</v>
      </c>
      <c r="J162" s="3">
        <v>83205.23</v>
      </c>
      <c r="K162" s="12"/>
    </row>
    <row r="163" spans="1:11" s="80" customFormat="1" ht="39.950000000000003" customHeight="1">
      <c r="A163" s="84"/>
      <c r="B163" s="99"/>
      <c r="C163" s="1" t="s">
        <v>442</v>
      </c>
      <c r="D163" s="2">
        <v>1</v>
      </c>
      <c r="E163" s="1">
        <v>0</v>
      </c>
      <c r="F163" s="1" t="s">
        <v>264</v>
      </c>
      <c r="G163" s="3">
        <v>756415.56</v>
      </c>
      <c r="H163" s="1">
        <v>0</v>
      </c>
      <c r="I163" s="32">
        <v>12</v>
      </c>
      <c r="J163" s="3">
        <v>63034.630000000005</v>
      </c>
      <c r="K163" s="117"/>
    </row>
    <row r="164" spans="1:11" s="80" customFormat="1" ht="39.950000000000003" customHeight="1">
      <c r="A164" s="84"/>
      <c r="B164" s="99"/>
      <c r="C164" s="1" t="s">
        <v>568</v>
      </c>
      <c r="D164" s="2">
        <v>1</v>
      </c>
      <c r="E164" s="1">
        <v>0</v>
      </c>
      <c r="F164" s="1" t="s">
        <v>265</v>
      </c>
      <c r="G164" s="3">
        <v>599936.88</v>
      </c>
      <c r="H164" s="1">
        <v>0</v>
      </c>
      <c r="I164" s="32">
        <v>12</v>
      </c>
      <c r="J164" s="3">
        <v>49994.74</v>
      </c>
      <c r="K164" s="117"/>
    </row>
    <row r="165" spans="1:11" s="80" customFormat="1" ht="39.950000000000003" customHeight="1">
      <c r="A165" s="84"/>
      <c r="B165" s="99"/>
      <c r="C165" s="1" t="s">
        <v>313</v>
      </c>
      <c r="D165" s="2">
        <v>1</v>
      </c>
      <c r="E165" s="1">
        <v>0</v>
      </c>
      <c r="F165" s="1" t="s">
        <v>266</v>
      </c>
      <c r="G165" s="3">
        <v>423176.4</v>
      </c>
      <c r="H165" s="1">
        <v>0</v>
      </c>
      <c r="I165" s="32">
        <v>12</v>
      </c>
      <c r="J165" s="3">
        <v>35264.700000000004</v>
      </c>
      <c r="K165" s="117"/>
    </row>
    <row r="166" spans="1:11" s="80" customFormat="1" ht="39.950000000000003" customHeight="1">
      <c r="A166" s="84"/>
      <c r="B166" s="99"/>
      <c r="C166" s="1" t="s">
        <v>567</v>
      </c>
      <c r="D166" s="2">
        <v>1</v>
      </c>
      <c r="E166" s="1">
        <v>0</v>
      </c>
      <c r="F166" s="1" t="s">
        <v>267</v>
      </c>
      <c r="G166" s="3">
        <v>631630.97</v>
      </c>
      <c r="H166" s="1">
        <v>0</v>
      </c>
      <c r="I166" s="32">
        <v>12</v>
      </c>
      <c r="J166" s="3">
        <v>52635.914166666662</v>
      </c>
      <c r="K166" s="117"/>
    </row>
    <row r="167" spans="1:11" s="80" customFormat="1" ht="39.950000000000003" customHeight="1">
      <c r="A167" s="84"/>
      <c r="B167" s="99"/>
      <c r="C167" s="25" t="s">
        <v>345</v>
      </c>
      <c r="D167" s="2">
        <v>1</v>
      </c>
      <c r="E167" s="1">
        <v>0</v>
      </c>
      <c r="F167" s="1" t="s">
        <v>268</v>
      </c>
      <c r="G167" s="3">
        <v>520863.8</v>
      </c>
      <c r="H167" s="1">
        <v>0</v>
      </c>
      <c r="I167" s="32">
        <v>12</v>
      </c>
      <c r="J167" s="3">
        <v>43405.316666666666</v>
      </c>
      <c r="K167" s="36"/>
    </row>
    <row r="168" spans="1:11" s="80" customFormat="1" ht="39.950000000000003" customHeight="1">
      <c r="A168" s="85"/>
      <c r="B168" s="100"/>
      <c r="C168" s="1" t="s">
        <v>564</v>
      </c>
      <c r="D168" s="2">
        <v>1</v>
      </c>
      <c r="E168" s="1">
        <v>0</v>
      </c>
      <c r="F168" s="1" t="s">
        <v>269</v>
      </c>
      <c r="G168" s="3">
        <v>579016.68000000005</v>
      </c>
      <c r="H168" s="1">
        <v>0</v>
      </c>
      <c r="I168" s="32">
        <v>12</v>
      </c>
      <c r="J168" s="3">
        <v>48251.390000000007</v>
      </c>
      <c r="K168" s="36"/>
    </row>
    <row r="169" spans="1:11" s="67" customFormat="1" ht="39.950000000000003" customHeight="1">
      <c r="A169" s="83">
        <v>32</v>
      </c>
      <c r="B169" s="98" t="s">
        <v>43</v>
      </c>
      <c r="C169" s="6" t="s">
        <v>57</v>
      </c>
      <c r="D169" s="7">
        <v>1</v>
      </c>
      <c r="E169" s="1">
        <v>0</v>
      </c>
      <c r="F169" s="6" t="s">
        <v>179</v>
      </c>
      <c r="G169" s="8">
        <v>653152.80000000005</v>
      </c>
      <c r="H169" s="1">
        <v>0</v>
      </c>
      <c r="I169" s="7">
        <v>12</v>
      </c>
      <c r="J169" s="8">
        <v>54429.4</v>
      </c>
      <c r="K169" s="10"/>
    </row>
    <row r="170" spans="1:11" s="67" customFormat="1" ht="39.950000000000003" customHeight="1">
      <c r="A170" s="84"/>
      <c r="B170" s="99"/>
      <c r="C170" s="6" t="s">
        <v>58</v>
      </c>
      <c r="D170" s="7">
        <v>1</v>
      </c>
      <c r="E170" s="1">
        <v>0</v>
      </c>
      <c r="F170" s="6" t="s">
        <v>180</v>
      </c>
      <c r="G170" s="8">
        <v>389406.29</v>
      </c>
      <c r="H170" s="1">
        <v>0</v>
      </c>
      <c r="I170" s="7">
        <v>11</v>
      </c>
      <c r="J170" s="8">
        <v>35400.571818181816</v>
      </c>
      <c r="K170" s="11"/>
    </row>
    <row r="171" spans="1:11" s="67" customFormat="1" ht="39.950000000000003" customHeight="1">
      <c r="A171" s="84"/>
      <c r="B171" s="99"/>
      <c r="C171" s="6" t="s">
        <v>567</v>
      </c>
      <c r="D171" s="7">
        <v>1</v>
      </c>
      <c r="E171" s="1">
        <v>0</v>
      </c>
      <c r="F171" s="6" t="s">
        <v>181</v>
      </c>
      <c r="G171" s="8">
        <v>422279.41</v>
      </c>
      <c r="H171" s="1">
        <v>0</v>
      </c>
      <c r="I171" s="7">
        <v>12</v>
      </c>
      <c r="J171" s="8">
        <v>35189.950833333329</v>
      </c>
      <c r="K171" s="16"/>
    </row>
    <row r="172" spans="1:11" s="67" customFormat="1" ht="39.950000000000003" customHeight="1">
      <c r="A172" s="84"/>
      <c r="B172" s="99"/>
      <c r="C172" s="6" t="s">
        <v>568</v>
      </c>
      <c r="D172" s="7">
        <v>1</v>
      </c>
      <c r="E172" s="1">
        <v>0</v>
      </c>
      <c r="F172" s="6" t="s">
        <v>182</v>
      </c>
      <c r="G172" s="8">
        <v>426164.03</v>
      </c>
      <c r="H172" s="1">
        <v>0</v>
      </c>
      <c r="I172" s="7">
        <v>12</v>
      </c>
      <c r="J172" s="8">
        <v>35513.669166666667</v>
      </c>
      <c r="K172" s="16"/>
    </row>
    <row r="173" spans="1:11" s="67" customFormat="1" ht="39.950000000000003" customHeight="1">
      <c r="A173" s="84"/>
      <c r="B173" s="99"/>
      <c r="C173" s="6" t="s">
        <v>313</v>
      </c>
      <c r="D173" s="7">
        <v>0.5</v>
      </c>
      <c r="E173" s="1">
        <v>0</v>
      </c>
      <c r="F173" s="6" t="s">
        <v>207</v>
      </c>
      <c r="G173" s="8">
        <v>95714.23</v>
      </c>
      <c r="H173" s="1">
        <v>0</v>
      </c>
      <c r="I173" s="7">
        <v>3</v>
      </c>
      <c r="J173" s="8">
        <v>31904.743333333332</v>
      </c>
      <c r="K173" s="10"/>
    </row>
    <row r="174" spans="1:11" s="67" customFormat="1" ht="39.950000000000003" customHeight="1">
      <c r="A174" s="84"/>
      <c r="B174" s="99"/>
      <c r="C174" s="6" t="s">
        <v>313</v>
      </c>
      <c r="D174" s="7">
        <v>0.5</v>
      </c>
      <c r="E174" s="1">
        <v>0</v>
      </c>
      <c r="F174" s="6" t="s">
        <v>208</v>
      </c>
      <c r="G174" s="8">
        <v>95714.23</v>
      </c>
      <c r="H174" s="1">
        <v>0</v>
      </c>
      <c r="I174" s="7">
        <v>3</v>
      </c>
      <c r="J174" s="8">
        <v>31904.743333333332</v>
      </c>
      <c r="K174" s="10"/>
    </row>
    <row r="175" spans="1:11" s="67" customFormat="1" ht="39.950000000000003" customHeight="1">
      <c r="A175" s="85"/>
      <c r="B175" s="100"/>
      <c r="C175" s="6" t="s">
        <v>564</v>
      </c>
      <c r="D175" s="7">
        <v>1</v>
      </c>
      <c r="E175" s="1">
        <v>0</v>
      </c>
      <c r="F175" s="6" t="s">
        <v>183</v>
      </c>
      <c r="G175" s="8">
        <v>138225.07999999999</v>
      </c>
      <c r="H175" s="1">
        <v>0</v>
      </c>
      <c r="I175" s="7">
        <v>4</v>
      </c>
      <c r="J175" s="8">
        <v>34556.269999999997</v>
      </c>
      <c r="K175" s="10"/>
    </row>
    <row r="176" spans="1:11" s="67" customFormat="1" ht="39.950000000000003" customHeight="1">
      <c r="A176" s="102">
        <v>33</v>
      </c>
      <c r="B176" s="98" t="s">
        <v>44</v>
      </c>
      <c r="C176" s="1" t="s">
        <v>57</v>
      </c>
      <c r="D176" s="2">
        <v>1</v>
      </c>
      <c r="E176" s="1">
        <v>0</v>
      </c>
      <c r="F176" s="1" t="s">
        <v>184</v>
      </c>
      <c r="G176" s="3">
        <v>619055.31999999995</v>
      </c>
      <c r="H176" s="1">
        <v>0</v>
      </c>
      <c r="I176" s="2">
        <v>10</v>
      </c>
      <c r="J176" s="3">
        <v>61905.531999999992</v>
      </c>
      <c r="K176" s="10"/>
    </row>
    <row r="177" spans="1:11" s="67" customFormat="1" ht="39.950000000000003" customHeight="1">
      <c r="A177" s="103"/>
      <c r="B177" s="99"/>
      <c r="C177" s="1" t="s">
        <v>442</v>
      </c>
      <c r="D177" s="2">
        <v>1</v>
      </c>
      <c r="E177" s="1">
        <v>0</v>
      </c>
      <c r="F177" s="1" t="s">
        <v>185</v>
      </c>
      <c r="G177" s="3">
        <v>416281.48</v>
      </c>
      <c r="H177" s="1">
        <v>0</v>
      </c>
      <c r="I177" s="2">
        <v>10</v>
      </c>
      <c r="J177" s="3">
        <v>41628.148000000001</v>
      </c>
      <c r="K177" s="101"/>
    </row>
    <row r="178" spans="1:11" s="67" customFormat="1" ht="39.950000000000003" customHeight="1">
      <c r="A178" s="103"/>
      <c r="B178" s="99"/>
      <c r="C178" s="1" t="s">
        <v>568</v>
      </c>
      <c r="D178" s="2">
        <v>1</v>
      </c>
      <c r="E178" s="1">
        <v>0</v>
      </c>
      <c r="F178" s="1" t="s">
        <v>186</v>
      </c>
      <c r="G178" s="3">
        <v>402833.68</v>
      </c>
      <c r="H178" s="1">
        <v>0</v>
      </c>
      <c r="I178" s="2">
        <v>10</v>
      </c>
      <c r="J178" s="3">
        <v>40283.368000000002</v>
      </c>
      <c r="K178" s="101"/>
    </row>
    <row r="179" spans="1:11" s="67" customFormat="1" ht="39.950000000000003" customHeight="1">
      <c r="A179" s="103"/>
      <c r="B179" s="99"/>
      <c r="C179" s="1" t="s">
        <v>313</v>
      </c>
      <c r="D179" s="2">
        <v>1</v>
      </c>
      <c r="E179" s="1">
        <v>0</v>
      </c>
      <c r="F179" s="1" t="s">
        <v>187</v>
      </c>
      <c r="G179" s="3">
        <v>372655.37</v>
      </c>
      <c r="H179" s="1">
        <v>0</v>
      </c>
      <c r="I179" s="2">
        <v>11</v>
      </c>
      <c r="J179" s="3">
        <v>33877.76090909091</v>
      </c>
      <c r="K179" s="101"/>
    </row>
    <row r="180" spans="1:11" s="67" customFormat="1" ht="39.950000000000003" customHeight="1">
      <c r="A180" s="104"/>
      <c r="B180" s="100"/>
      <c r="C180" s="1" t="s">
        <v>564</v>
      </c>
      <c r="D180" s="2">
        <v>1</v>
      </c>
      <c r="E180" s="1">
        <v>0</v>
      </c>
      <c r="F180" s="1" t="s">
        <v>188</v>
      </c>
      <c r="G180" s="3">
        <v>412824.78</v>
      </c>
      <c r="H180" s="1">
        <v>0</v>
      </c>
      <c r="I180" s="2">
        <v>11</v>
      </c>
      <c r="J180" s="3">
        <v>37529.525454545459</v>
      </c>
      <c r="K180" s="10"/>
    </row>
    <row r="181" spans="1:11" s="67" customFormat="1" ht="39.950000000000003" customHeight="1">
      <c r="A181" s="102">
        <v>34</v>
      </c>
      <c r="B181" s="98" t="s">
        <v>45</v>
      </c>
      <c r="C181" s="1" t="s">
        <v>57</v>
      </c>
      <c r="D181" s="2">
        <v>1</v>
      </c>
      <c r="E181" s="1">
        <v>0</v>
      </c>
      <c r="F181" s="1" t="s">
        <v>270</v>
      </c>
      <c r="G181" s="3">
        <v>855197</v>
      </c>
      <c r="H181" s="1">
        <v>0</v>
      </c>
      <c r="I181" s="2">
        <v>12</v>
      </c>
      <c r="J181" s="3">
        <v>71266.399999999994</v>
      </c>
      <c r="K181" s="10"/>
    </row>
    <row r="182" spans="1:11" s="67" customFormat="1" ht="39.950000000000003" customHeight="1">
      <c r="A182" s="103"/>
      <c r="B182" s="99"/>
      <c r="C182" s="1" t="s">
        <v>442</v>
      </c>
      <c r="D182" s="2">
        <v>1</v>
      </c>
      <c r="E182" s="1">
        <v>0</v>
      </c>
      <c r="F182" s="1" t="s">
        <v>216</v>
      </c>
      <c r="G182" s="3">
        <v>479838</v>
      </c>
      <c r="H182" s="1">
        <v>0</v>
      </c>
      <c r="I182" s="2">
        <v>12</v>
      </c>
      <c r="J182" s="3">
        <v>39986.5</v>
      </c>
      <c r="K182" s="10"/>
    </row>
    <row r="183" spans="1:11" s="67" customFormat="1" ht="39.950000000000003" customHeight="1">
      <c r="A183" s="103"/>
      <c r="B183" s="99"/>
      <c r="C183" s="1" t="s">
        <v>568</v>
      </c>
      <c r="D183" s="2">
        <v>1</v>
      </c>
      <c r="E183" s="1">
        <v>0</v>
      </c>
      <c r="F183" s="1" t="s">
        <v>217</v>
      </c>
      <c r="G183" s="3">
        <v>129534</v>
      </c>
      <c r="H183" s="1">
        <v>0</v>
      </c>
      <c r="I183" s="2">
        <v>4</v>
      </c>
      <c r="J183" s="3">
        <v>32383.5</v>
      </c>
      <c r="K183" s="10"/>
    </row>
    <row r="184" spans="1:11" s="67" customFormat="1" ht="39.950000000000003" customHeight="1">
      <c r="A184" s="103"/>
      <c r="B184" s="99"/>
      <c r="C184" s="1" t="s">
        <v>58</v>
      </c>
      <c r="D184" s="2">
        <v>1</v>
      </c>
      <c r="E184" s="1">
        <v>0</v>
      </c>
      <c r="F184" s="1" t="s">
        <v>218</v>
      </c>
      <c r="G184" s="3">
        <v>480095</v>
      </c>
      <c r="H184" s="1">
        <v>0</v>
      </c>
      <c r="I184" s="2">
        <v>12</v>
      </c>
      <c r="J184" s="3">
        <v>40007.9</v>
      </c>
      <c r="K184" s="10"/>
    </row>
    <row r="185" spans="1:11" s="67" customFormat="1" ht="39.950000000000003" customHeight="1">
      <c r="A185" s="103"/>
      <c r="B185" s="99"/>
      <c r="C185" s="1" t="s">
        <v>313</v>
      </c>
      <c r="D185" s="2">
        <v>1</v>
      </c>
      <c r="E185" s="1">
        <v>0</v>
      </c>
      <c r="F185" s="1" t="s">
        <v>219</v>
      </c>
      <c r="G185" s="3">
        <v>396601</v>
      </c>
      <c r="H185" s="1">
        <v>0</v>
      </c>
      <c r="I185" s="2">
        <v>12</v>
      </c>
      <c r="J185" s="3">
        <v>33050</v>
      </c>
      <c r="K185" s="10"/>
    </row>
    <row r="186" spans="1:11" s="67" customFormat="1" ht="39.950000000000003" customHeight="1">
      <c r="A186" s="104"/>
      <c r="B186" s="100"/>
      <c r="C186" s="1" t="s">
        <v>564</v>
      </c>
      <c r="D186" s="2">
        <v>1</v>
      </c>
      <c r="E186" s="1">
        <v>0</v>
      </c>
      <c r="F186" s="1" t="s">
        <v>220</v>
      </c>
      <c r="G186" s="3">
        <v>751610</v>
      </c>
      <c r="H186" s="1">
        <v>0</v>
      </c>
      <c r="I186" s="2">
        <v>12</v>
      </c>
      <c r="J186" s="3">
        <v>62634.2</v>
      </c>
      <c r="K186" s="10"/>
    </row>
    <row r="187" spans="1:11" s="67" customFormat="1" ht="39.950000000000003" customHeight="1">
      <c r="A187" s="102">
        <v>35</v>
      </c>
      <c r="B187" s="98" t="s">
        <v>46</v>
      </c>
      <c r="C187" s="1" t="s">
        <v>57</v>
      </c>
      <c r="D187" s="2">
        <v>1</v>
      </c>
      <c r="E187" s="1">
        <v>0</v>
      </c>
      <c r="F187" s="1" t="s">
        <v>189</v>
      </c>
      <c r="G187" s="3">
        <v>1108581.6000000001</v>
      </c>
      <c r="H187" s="1">
        <v>0</v>
      </c>
      <c r="I187" s="2">
        <v>12</v>
      </c>
      <c r="J187" s="3">
        <v>92381.8</v>
      </c>
      <c r="K187" s="10"/>
    </row>
    <row r="188" spans="1:11" s="67" customFormat="1" ht="39.950000000000003" customHeight="1">
      <c r="A188" s="103"/>
      <c r="B188" s="99"/>
      <c r="C188" s="1" t="s">
        <v>58</v>
      </c>
      <c r="D188" s="2">
        <v>1</v>
      </c>
      <c r="E188" s="1">
        <v>0</v>
      </c>
      <c r="F188" s="1" t="s">
        <v>190</v>
      </c>
      <c r="G188" s="3">
        <v>625526.04</v>
      </c>
      <c r="H188" s="1">
        <v>0</v>
      </c>
      <c r="I188" s="2">
        <v>12</v>
      </c>
      <c r="J188" s="3">
        <v>52127.170000000006</v>
      </c>
      <c r="K188" s="9"/>
    </row>
    <row r="189" spans="1:11" s="67" customFormat="1" ht="39.950000000000003" customHeight="1">
      <c r="A189" s="103"/>
      <c r="B189" s="99"/>
      <c r="C189" s="1" t="s">
        <v>442</v>
      </c>
      <c r="D189" s="2">
        <v>1</v>
      </c>
      <c r="E189" s="1">
        <v>0</v>
      </c>
      <c r="F189" s="1" t="s">
        <v>191</v>
      </c>
      <c r="G189" s="3">
        <v>193835.72</v>
      </c>
      <c r="H189" s="1">
        <v>0</v>
      </c>
      <c r="I189" s="2">
        <v>4</v>
      </c>
      <c r="J189" s="3">
        <v>48458.93</v>
      </c>
      <c r="K189" s="12"/>
    </row>
    <row r="190" spans="1:11" s="67" customFormat="1" ht="39.950000000000003" customHeight="1">
      <c r="A190" s="103"/>
      <c r="B190" s="99"/>
      <c r="C190" s="1" t="s">
        <v>60</v>
      </c>
      <c r="D190" s="2">
        <v>1</v>
      </c>
      <c r="E190" s="1">
        <v>0</v>
      </c>
      <c r="F190" s="1" t="s">
        <v>192</v>
      </c>
      <c r="G190" s="3">
        <v>604498.80000000005</v>
      </c>
      <c r="H190" s="1">
        <v>0</v>
      </c>
      <c r="I190" s="2">
        <v>12</v>
      </c>
      <c r="J190" s="3">
        <v>50374.9</v>
      </c>
      <c r="K190" s="12"/>
    </row>
    <row r="191" spans="1:11" s="67" customFormat="1" ht="39.950000000000003" customHeight="1">
      <c r="A191" s="103"/>
      <c r="B191" s="99"/>
      <c r="C191" s="1" t="s">
        <v>576</v>
      </c>
      <c r="D191" s="2">
        <v>1</v>
      </c>
      <c r="E191" s="1">
        <v>0</v>
      </c>
      <c r="F191" s="1" t="s">
        <v>193</v>
      </c>
      <c r="G191" s="3">
        <v>523277.27</v>
      </c>
      <c r="H191" s="1">
        <v>0</v>
      </c>
      <c r="I191" s="2">
        <v>12</v>
      </c>
      <c r="J191" s="3">
        <v>43606.439166666671</v>
      </c>
      <c r="K191" s="4"/>
    </row>
    <row r="192" spans="1:11" s="67" customFormat="1" ht="39.950000000000003" customHeight="1">
      <c r="A192" s="103"/>
      <c r="B192" s="99"/>
      <c r="C192" s="1" t="s">
        <v>367</v>
      </c>
      <c r="D192" s="2">
        <v>1</v>
      </c>
      <c r="E192" s="1">
        <v>0</v>
      </c>
      <c r="F192" s="1" t="s">
        <v>206</v>
      </c>
      <c r="G192" s="3">
        <v>544376.77</v>
      </c>
      <c r="H192" s="1">
        <v>0</v>
      </c>
      <c r="I192" s="2">
        <v>12</v>
      </c>
      <c r="J192" s="3">
        <v>45364.730833333335</v>
      </c>
      <c r="K192" s="10"/>
    </row>
    <row r="193" spans="1:11" s="67" customFormat="1" ht="39.950000000000003" customHeight="1">
      <c r="A193" s="104"/>
      <c r="B193" s="100"/>
      <c r="C193" s="1" t="s">
        <v>564</v>
      </c>
      <c r="D193" s="2">
        <v>1</v>
      </c>
      <c r="E193" s="1">
        <v>0</v>
      </c>
      <c r="F193" s="1" t="s">
        <v>194</v>
      </c>
      <c r="G193" s="3">
        <v>543955.19999999995</v>
      </c>
      <c r="H193" s="1">
        <v>0</v>
      </c>
      <c r="I193" s="2">
        <v>12</v>
      </c>
      <c r="J193" s="3">
        <v>45329.599999999999</v>
      </c>
      <c r="K193" s="10"/>
    </row>
    <row r="194" spans="1:11" s="67" customFormat="1" ht="39.950000000000003" customHeight="1">
      <c r="A194" s="102">
        <v>36</v>
      </c>
      <c r="B194" s="98" t="s">
        <v>47</v>
      </c>
      <c r="C194" s="1" t="s">
        <v>57</v>
      </c>
      <c r="D194" s="2">
        <v>1</v>
      </c>
      <c r="E194" s="1">
        <v>0</v>
      </c>
      <c r="F194" s="1" t="s">
        <v>199</v>
      </c>
      <c r="G194" s="3">
        <v>1075221.01</v>
      </c>
      <c r="H194" s="1">
        <v>0</v>
      </c>
      <c r="I194" s="2">
        <v>12</v>
      </c>
      <c r="J194" s="3">
        <v>89601.750833333339</v>
      </c>
      <c r="K194" s="10"/>
    </row>
    <row r="195" spans="1:11" s="67" customFormat="1" ht="39.950000000000003" customHeight="1">
      <c r="A195" s="103"/>
      <c r="B195" s="99"/>
      <c r="C195" s="1" t="s">
        <v>442</v>
      </c>
      <c r="D195" s="2">
        <v>1</v>
      </c>
      <c r="E195" s="1">
        <v>0</v>
      </c>
      <c r="F195" s="1" t="s">
        <v>200</v>
      </c>
      <c r="G195" s="3">
        <v>612354</v>
      </c>
      <c r="H195" s="1">
        <v>0</v>
      </c>
      <c r="I195" s="2">
        <v>12</v>
      </c>
      <c r="J195" s="3">
        <v>51029.5</v>
      </c>
      <c r="K195" s="10"/>
    </row>
    <row r="196" spans="1:11" s="67" customFormat="1" ht="39.950000000000003" customHeight="1">
      <c r="A196" s="103"/>
      <c r="B196" s="99"/>
      <c r="C196" s="1" t="s">
        <v>568</v>
      </c>
      <c r="D196" s="2">
        <v>1</v>
      </c>
      <c r="E196" s="1">
        <v>0</v>
      </c>
      <c r="F196" s="1" t="s">
        <v>201</v>
      </c>
      <c r="G196" s="3">
        <v>585939.6</v>
      </c>
      <c r="H196" s="1">
        <v>0</v>
      </c>
      <c r="I196" s="2">
        <v>12</v>
      </c>
      <c r="J196" s="3">
        <v>48828.299999999996</v>
      </c>
      <c r="K196" s="10"/>
    </row>
    <row r="197" spans="1:11" s="67" customFormat="1" ht="39.950000000000003" customHeight="1">
      <c r="A197" s="103"/>
      <c r="B197" s="99"/>
      <c r="C197" s="1" t="s">
        <v>58</v>
      </c>
      <c r="D197" s="2">
        <v>1</v>
      </c>
      <c r="E197" s="1">
        <v>0</v>
      </c>
      <c r="F197" s="1" t="s">
        <v>202</v>
      </c>
      <c r="G197" s="3">
        <v>612351.6</v>
      </c>
      <c r="H197" s="1">
        <v>0</v>
      </c>
      <c r="I197" s="2">
        <v>12</v>
      </c>
      <c r="J197" s="3">
        <v>51029.299999999996</v>
      </c>
      <c r="K197" s="10"/>
    </row>
    <row r="198" spans="1:11" s="67" customFormat="1" ht="39.950000000000003" customHeight="1">
      <c r="A198" s="103"/>
      <c r="B198" s="99"/>
      <c r="C198" s="1" t="s">
        <v>313</v>
      </c>
      <c r="D198" s="2">
        <v>1</v>
      </c>
      <c r="E198" s="1">
        <v>0</v>
      </c>
      <c r="F198" s="1" t="s">
        <v>203</v>
      </c>
      <c r="G198" s="3">
        <v>51029.3</v>
      </c>
      <c r="H198" s="1">
        <v>0</v>
      </c>
      <c r="I198" s="2">
        <v>1</v>
      </c>
      <c r="J198" s="3">
        <v>51029.3</v>
      </c>
      <c r="K198" s="10"/>
    </row>
    <row r="199" spans="1:11" s="67" customFormat="1" ht="39.950000000000003" customHeight="1">
      <c r="A199" s="103"/>
      <c r="B199" s="99"/>
      <c r="C199" s="25" t="s">
        <v>345</v>
      </c>
      <c r="D199" s="2">
        <v>1</v>
      </c>
      <c r="E199" s="1">
        <v>0</v>
      </c>
      <c r="F199" s="1" t="s">
        <v>204</v>
      </c>
      <c r="G199" s="3">
        <v>612354</v>
      </c>
      <c r="H199" s="1">
        <v>0</v>
      </c>
      <c r="I199" s="2">
        <v>12</v>
      </c>
      <c r="J199" s="3">
        <v>51029.5</v>
      </c>
      <c r="K199" s="10"/>
    </row>
    <row r="200" spans="1:11" s="67" customFormat="1" ht="39.950000000000003" customHeight="1">
      <c r="A200" s="104"/>
      <c r="B200" s="100"/>
      <c r="C200" s="42" t="s">
        <v>564</v>
      </c>
      <c r="D200" s="2">
        <v>1</v>
      </c>
      <c r="E200" s="1">
        <v>0</v>
      </c>
      <c r="F200" s="43" t="s">
        <v>205</v>
      </c>
      <c r="G200" s="3">
        <v>563277.6</v>
      </c>
      <c r="H200" s="1">
        <v>0</v>
      </c>
      <c r="I200" s="37">
        <v>12</v>
      </c>
      <c r="J200" s="38">
        <v>46939.799999999996</v>
      </c>
      <c r="K200" s="10"/>
    </row>
    <row r="201" spans="1:11" s="67" customFormat="1" ht="39.950000000000003" customHeight="1">
      <c r="A201" s="102">
        <v>37</v>
      </c>
      <c r="B201" s="98" t="s">
        <v>48</v>
      </c>
      <c r="C201" s="42" t="s">
        <v>57</v>
      </c>
      <c r="D201" s="1">
        <v>1</v>
      </c>
      <c r="E201" s="1">
        <v>0</v>
      </c>
      <c r="F201" s="43" t="s">
        <v>271</v>
      </c>
      <c r="G201" s="5">
        <v>779972.34</v>
      </c>
      <c r="H201" s="1">
        <v>0</v>
      </c>
      <c r="I201" s="43">
        <v>12</v>
      </c>
      <c r="J201" s="31">
        <v>64997.695</v>
      </c>
      <c r="K201" s="9"/>
    </row>
    <row r="202" spans="1:11" s="67" customFormat="1" ht="39.950000000000003" customHeight="1">
      <c r="A202" s="103"/>
      <c r="B202" s="99"/>
      <c r="C202" s="1" t="s">
        <v>58</v>
      </c>
      <c r="D202" s="32">
        <v>1</v>
      </c>
      <c r="E202" s="1">
        <v>0</v>
      </c>
      <c r="F202" s="1" t="s">
        <v>272</v>
      </c>
      <c r="G202" s="3">
        <v>627690.61</v>
      </c>
      <c r="H202" s="1">
        <v>0</v>
      </c>
      <c r="I202" s="32">
        <v>12</v>
      </c>
      <c r="J202" s="3">
        <v>52307.550833333335</v>
      </c>
      <c r="K202" s="97"/>
    </row>
    <row r="203" spans="1:11" s="67" customFormat="1" ht="39.950000000000003" customHeight="1">
      <c r="A203" s="103"/>
      <c r="B203" s="99"/>
      <c r="C203" s="1" t="s">
        <v>578</v>
      </c>
      <c r="D203" s="2">
        <v>1</v>
      </c>
      <c r="E203" s="1">
        <v>0</v>
      </c>
      <c r="F203" s="1" t="s">
        <v>273</v>
      </c>
      <c r="G203" s="3">
        <v>739167.84</v>
      </c>
      <c r="H203" s="1">
        <v>0</v>
      </c>
      <c r="I203" s="2">
        <v>11</v>
      </c>
      <c r="J203" s="3">
        <v>67197.076363636355</v>
      </c>
      <c r="K203" s="97"/>
    </row>
    <row r="204" spans="1:11" s="67" customFormat="1" ht="39.950000000000003" customHeight="1">
      <c r="A204" s="104"/>
      <c r="B204" s="100"/>
      <c r="C204" s="1" t="s">
        <v>564</v>
      </c>
      <c r="D204" s="2">
        <v>1</v>
      </c>
      <c r="E204" s="1">
        <v>0</v>
      </c>
      <c r="F204" s="1" t="s">
        <v>274</v>
      </c>
      <c r="G204" s="3">
        <v>264723.78999999998</v>
      </c>
      <c r="H204" s="1">
        <v>0</v>
      </c>
      <c r="I204" s="2">
        <v>5</v>
      </c>
      <c r="J204" s="3">
        <v>52944.757999999994</v>
      </c>
      <c r="K204" s="12"/>
    </row>
    <row r="205" spans="1:11" s="80" customFormat="1" ht="39.950000000000003" customHeight="1">
      <c r="A205" s="83">
        <v>38</v>
      </c>
      <c r="B205" s="98" t="s">
        <v>49</v>
      </c>
      <c r="C205" s="1" t="s">
        <v>57</v>
      </c>
      <c r="D205" s="2">
        <v>1</v>
      </c>
      <c r="E205" s="1">
        <v>0</v>
      </c>
      <c r="F205" s="1" t="s">
        <v>195</v>
      </c>
      <c r="G205" s="3">
        <v>876746.4</v>
      </c>
      <c r="H205" s="1">
        <v>0</v>
      </c>
      <c r="I205" s="2">
        <v>12</v>
      </c>
      <c r="J205" s="3">
        <v>73062.2</v>
      </c>
      <c r="K205" s="34"/>
    </row>
    <row r="206" spans="1:11" s="80" customFormat="1" ht="39.950000000000003" customHeight="1">
      <c r="A206" s="84"/>
      <c r="B206" s="99"/>
      <c r="C206" s="1" t="s">
        <v>569</v>
      </c>
      <c r="D206" s="2">
        <v>1</v>
      </c>
      <c r="E206" s="1">
        <v>0</v>
      </c>
      <c r="F206" s="1" t="s">
        <v>196</v>
      </c>
      <c r="G206" s="3">
        <v>590064.44999999995</v>
      </c>
      <c r="H206" s="1">
        <v>0</v>
      </c>
      <c r="I206" s="2">
        <v>12</v>
      </c>
      <c r="J206" s="3">
        <v>49172.037499999999</v>
      </c>
      <c r="K206" s="34"/>
    </row>
    <row r="207" spans="1:11" s="80" customFormat="1" ht="39.950000000000003" customHeight="1">
      <c r="A207" s="84"/>
      <c r="B207" s="99"/>
      <c r="C207" s="1" t="s">
        <v>568</v>
      </c>
      <c r="D207" s="2">
        <v>1</v>
      </c>
      <c r="E207" s="1">
        <v>0</v>
      </c>
      <c r="F207" s="1" t="s">
        <v>197</v>
      </c>
      <c r="G207" s="3">
        <v>590876.52</v>
      </c>
      <c r="H207" s="1">
        <v>0</v>
      </c>
      <c r="I207" s="2">
        <v>12</v>
      </c>
      <c r="J207" s="3">
        <v>49239.71</v>
      </c>
      <c r="K207" s="34"/>
    </row>
    <row r="208" spans="1:11" s="80" customFormat="1" ht="39.950000000000003" customHeight="1">
      <c r="A208" s="84"/>
      <c r="B208" s="99"/>
      <c r="C208" s="1" t="s">
        <v>58</v>
      </c>
      <c r="D208" s="2">
        <v>1</v>
      </c>
      <c r="E208" s="1">
        <v>0</v>
      </c>
      <c r="F208" s="1" t="s">
        <v>305</v>
      </c>
      <c r="G208" s="3">
        <v>254239.67</v>
      </c>
      <c r="H208" s="1">
        <v>0</v>
      </c>
      <c r="I208" s="2">
        <v>6</v>
      </c>
      <c r="J208" s="3">
        <v>42373.279999999999</v>
      </c>
      <c r="K208" s="14"/>
    </row>
    <row r="209" spans="1:11" s="80" customFormat="1" ht="39.950000000000003" customHeight="1">
      <c r="A209" s="84"/>
      <c r="B209" s="99"/>
      <c r="C209" s="1" t="s">
        <v>313</v>
      </c>
      <c r="D209" s="2">
        <v>1</v>
      </c>
      <c r="E209" s="1">
        <v>0</v>
      </c>
      <c r="F209" s="1" t="s">
        <v>198</v>
      </c>
      <c r="G209" s="3">
        <v>632302.80000000005</v>
      </c>
      <c r="H209" s="1">
        <v>0</v>
      </c>
      <c r="I209" s="2">
        <v>12</v>
      </c>
      <c r="J209" s="3">
        <v>52691.9</v>
      </c>
      <c r="K209" s="34"/>
    </row>
    <row r="210" spans="1:11" s="80" customFormat="1" ht="39.950000000000003" customHeight="1">
      <c r="A210" s="85"/>
      <c r="B210" s="100"/>
      <c r="C210" s="1" t="s">
        <v>564</v>
      </c>
      <c r="D210" s="2">
        <v>1</v>
      </c>
      <c r="E210" s="1">
        <v>0</v>
      </c>
      <c r="F210" s="1" t="s">
        <v>306</v>
      </c>
      <c r="G210" s="3">
        <v>352099.94</v>
      </c>
      <c r="H210" s="1">
        <v>0</v>
      </c>
      <c r="I210" s="2">
        <v>10</v>
      </c>
      <c r="J210" s="3">
        <v>35209.99</v>
      </c>
      <c r="K210" s="34"/>
    </row>
    <row r="211" spans="1:11" s="67" customFormat="1" ht="39.950000000000003" customHeight="1">
      <c r="A211" s="102">
        <v>39</v>
      </c>
      <c r="B211" s="98" t="s">
        <v>50</v>
      </c>
      <c r="C211" s="1" t="s">
        <v>57</v>
      </c>
      <c r="D211" s="1">
        <v>1</v>
      </c>
      <c r="E211" s="1">
        <v>0</v>
      </c>
      <c r="F211" s="1" t="s">
        <v>580</v>
      </c>
      <c r="G211" s="5">
        <v>713322</v>
      </c>
      <c r="H211" s="1">
        <v>0</v>
      </c>
      <c r="I211" s="1">
        <v>12</v>
      </c>
      <c r="J211" s="5">
        <f>G211/I211</f>
        <v>59443.5</v>
      </c>
      <c r="K211" s="10"/>
    </row>
    <row r="212" spans="1:11" s="67" customFormat="1" ht="39.950000000000003" customHeight="1">
      <c r="A212" s="103"/>
      <c r="B212" s="99"/>
      <c r="C212" s="1" t="s">
        <v>58</v>
      </c>
      <c r="D212" s="1">
        <v>1</v>
      </c>
      <c r="E212" s="1">
        <v>0</v>
      </c>
      <c r="F212" s="1" t="s">
        <v>581</v>
      </c>
      <c r="G212" s="5">
        <v>532127.72</v>
      </c>
      <c r="H212" s="1">
        <v>0</v>
      </c>
      <c r="I212" s="1">
        <v>12</v>
      </c>
      <c r="J212" s="5">
        <f t="shared" ref="J212:J217" si="4">G212/I212</f>
        <v>44343.976666666662</v>
      </c>
      <c r="K212" s="10"/>
    </row>
    <row r="213" spans="1:11" s="67" customFormat="1" ht="39.950000000000003" customHeight="1">
      <c r="A213" s="103"/>
      <c r="B213" s="99"/>
      <c r="C213" s="1" t="s">
        <v>59</v>
      </c>
      <c r="D213" s="1">
        <v>1</v>
      </c>
      <c r="E213" s="1">
        <v>0</v>
      </c>
      <c r="F213" s="1" t="s">
        <v>582</v>
      </c>
      <c r="G213" s="5">
        <v>528643.64</v>
      </c>
      <c r="H213" s="1">
        <v>0</v>
      </c>
      <c r="I213" s="1">
        <v>12</v>
      </c>
      <c r="J213" s="5">
        <f t="shared" si="4"/>
        <v>44053.636666666665</v>
      </c>
      <c r="K213" s="10"/>
    </row>
    <row r="214" spans="1:11" s="67" customFormat="1" ht="39.950000000000003" customHeight="1">
      <c r="A214" s="103"/>
      <c r="B214" s="99"/>
      <c r="C214" s="1" t="s">
        <v>60</v>
      </c>
      <c r="D214" s="1">
        <v>1</v>
      </c>
      <c r="E214" s="1">
        <v>0</v>
      </c>
      <c r="F214" s="1" t="s">
        <v>583</v>
      </c>
      <c r="G214" s="5">
        <v>518493.92</v>
      </c>
      <c r="H214" s="1">
        <v>0</v>
      </c>
      <c r="I214" s="1">
        <v>12</v>
      </c>
      <c r="J214" s="5">
        <f t="shared" si="4"/>
        <v>43207.826666666668</v>
      </c>
      <c r="K214" s="10"/>
    </row>
    <row r="215" spans="1:11" s="67" customFormat="1" ht="39.950000000000003" customHeight="1">
      <c r="A215" s="103"/>
      <c r="B215" s="99"/>
      <c r="C215" s="1" t="s">
        <v>313</v>
      </c>
      <c r="D215" s="1">
        <v>1</v>
      </c>
      <c r="E215" s="1">
        <v>0</v>
      </c>
      <c r="F215" s="1" t="s">
        <v>584</v>
      </c>
      <c r="G215" s="5">
        <v>430941.6</v>
      </c>
      <c r="H215" s="1">
        <v>0</v>
      </c>
      <c r="I215" s="1">
        <v>12</v>
      </c>
      <c r="J215" s="5">
        <f t="shared" si="4"/>
        <v>35911.799999999996</v>
      </c>
      <c r="K215" s="10"/>
    </row>
    <row r="216" spans="1:11" s="67" customFormat="1" ht="39.950000000000003" customHeight="1">
      <c r="A216" s="103"/>
      <c r="B216" s="99"/>
      <c r="C216" s="1" t="s">
        <v>570</v>
      </c>
      <c r="D216" s="1">
        <v>1</v>
      </c>
      <c r="E216" s="1">
        <v>0</v>
      </c>
      <c r="F216" s="1" t="s">
        <v>585</v>
      </c>
      <c r="G216" s="5">
        <v>489345.12</v>
      </c>
      <c r="H216" s="1">
        <v>0</v>
      </c>
      <c r="I216" s="1">
        <v>12</v>
      </c>
      <c r="J216" s="5">
        <f t="shared" si="4"/>
        <v>40778.76</v>
      </c>
      <c r="K216" s="10"/>
    </row>
    <row r="217" spans="1:11" s="67" customFormat="1" ht="39.950000000000003" customHeight="1">
      <c r="A217" s="104"/>
      <c r="B217" s="100"/>
      <c r="C217" s="1" t="s">
        <v>564</v>
      </c>
      <c r="D217" s="1">
        <v>1</v>
      </c>
      <c r="E217" s="1">
        <v>0</v>
      </c>
      <c r="F217" s="1" t="s">
        <v>586</v>
      </c>
      <c r="G217" s="5">
        <v>528388.80000000005</v>
      </c>
      <c r="H217" s="1">
        <v>0</v>
      </c>
      <c r="I217" s="1">
        <v>12</v>
      </c>
      <c r="J217" s="5">
        <f t="shared" si="4"/>
        <v>44032.4</v>
      </c>
      <c r="K217" s="10"/>
    </row>
    <row r="218" spans="1:11" s="67" customFormat="1" ht="39.950000000000003" customHeight="1">
      <c r="A218" s="102">
        <v>40</v>
      </c>
      <c r="B218" s="98" t="s">
        <v>51</v>
      </c>
      <c r="C218" s="1" t="s">
        <v>57</v>
      </c>
      <c r="D218" s="2">
        <v>1</v>
      </c>
      <c r="E218" s="1">
        <v>0</v>
      </c>
      <c r="F218" s="1" t="s">
        <v>275</v>
      </c>
      <c r="G218" s="3">
        <v>569656.80000000005</v>
      </c>
      <c r="H218" s="1">
        <v>0</v>
      </c>
      <c r="I218" s="2">
        <v>12</v>
      </c>
      <c r="J218" s="3">
        <v>47471.4</v>
      </c>
      <c r="K218" s="10"/>
    </row>
    <row r="219" spans="1:11" s="67" customFormat="1" ht="39.950000000000003" customHeight="1">
      <c r="A219" s="103"/>
      <c r="B219" s="99"/>
      <c r="C219" s="1" t="s">
        <v>442</v>
      </c>
      <c r="D219" s="2">
        <v>1</v>
      </c>
      <c r="E219" s="1">
        <v>0</v>
      </c>
      <c r="F219" s="1" t="s">
        <v>276</v>
      </c>
      <c r="G219" s="3">
        <v>431630.64</v>
      </c>
      <c r="H219" s="1">
        <v>0</v>
      </c>
      <c r="I219" s="2">
        <v>12</v>
      </c>
      <c r="J219" s="3">
        <v>35969.22</v>
      </c>
      <c r="K219" s="10"/>
    </row>
    <row r="220" spans="1:11" s="67" customFormat="1" ht="39.950000000000003" customHeight="1">
      <c r="A220" s="103"/>
      <c r="B220" s="99"/>
      <c r="C220" s="1" t="s">
        <v>568</v>
      </c>
      <c r="D220" s="2">
        <v>1</v>
      </c>
      <c r="E220" s="1">
        <v>0</v>
      </c>
      <c r="F220" s="1" t="s">
        <v>277</v>
      </c>
      <c r="G220" s="3">
        <v>412364.4</v>
      </c>
      <c r="H220" s="1">
        <v>0</v>
      </c>
      <c r="I220" s="2">
        <v>12</v>
      </c>
      <c r="J220" s="3">
        <v>34363.700000000004</v>
      </c>
      <c r="K220" s="10"/>
    </row>
    <row r="221" spans="1:11" s="67" customFormat="1" ht="39.950000000000003" customHeight="1">
      <c r="A221" s="103"/>
      <c r="B221" s="99"/>
      <c r="C221" s="1" t="s">
        <v>313</v>
      </c>
      <c r="D221" s="2">
        <v>1</v>
      </c>
      <c r="E221" s="1">
        <v>0</v>
      </c>
      <c r="F221" s="1" t="s">
        <v>278</v>
      </c>
      <c r="G221" s="3">
        <v>350706</v>
      </c>
      <c r="H221" s="1">
        <v>0</v>
      </c>
      <c r="I221" s="2">
        <v>12</v>
      </c>
      <c r="J221" s="3">
        <v>29225.5</v>
      </c>
      <c r="K221" s="10"/>
    </row>
    <row r="222" spans="1:11" s="67" customFormat="1" ht="39.950000000000003" customHeight="1">
      <c r="A222" s="103"/>
      <c r="B222" s="99"/>
      <c r="C222" s="1" t="s">
        <v>60</v>
      </c>
      <c r="D222" s="2">
        <v>1</v>
      </c>
      <c r="E222" s="1">
        <v>0</v>
      </c>
      <c r="F222" s="1" t="s">
        <v>279</v>
      </c>
      <c r="G222" s="3">
        <v>414419.76</v>
      </c>
      <c r="H222" s="1">
        <v>0</v>
      </c>
      <c r="I222" s="2">
        <v>12</v>
      </c>
      <c r="J222" s="3">
        <v>34534.980000000003</v>
      </c>
      <c r="K222" s="10"/>
    </row>
    <row r="223" spans="1:11" s="67" customFormat="1" ht="39.950000000000003" customHeight="1">
      <c r="A223" s="104"/>
      <c r="B223" s="100"/>
      <c r="C223" s="1" t="s">
        <v>564</v>
      </c>
      <c r="D223" s="2">
        <v>1</v>
      </c>
      <c r="E223" s="1">
        <v>0</v>
      </c>
      <c r="F223" s="1" t="s">
        <v>280</v>
      </c>
      <c r="G223" s="3">
        <v>78114.25</v>
      </c>
      <c r="H223" s="1">
        <v>0</v>
      </c>
      <c r="I223" s="2">
        <v>2</v>
      </c>
      <c r="J223" s="3">
        <v>39057.125</v>
      </c>
      <c r="K223" s="10"/>
    </row>
    <row r="224" spans="1:11" s="67" customFormat="1" ht="39.950000000000003" customHeight="1">
      <c r="A224" s="102">
        <v>41</v>
      </c>
      <c r="B224" s="98" t="s">
        <v>52</v>
      </c>
      <c r="C224" s="1" t="s">
        <v>57</v>
      </c>
      <c r="D224" s="1">
        <v>1</v>
      </c>
      <c r="E224" s="1">
        <v>0</v>
      </c>
      <c r="F224" s="1" t="s">
        <v>128</v>
      </c>
      <c r="G224" s="5">
        <v>820060</v>
      </c>
      <c r="H224" s="1">
        <v>0</v>
      </c>
      <c r="I224" s="22">
        <v>12</v>
      </c>
      <c r="J224" s="5">
        <f>G224/I224</f>
        <v>68338.333333333328</v>
      </c>
      <c r="K224" s="10"/>
    </row>
    <row r="225" spans="1:11" s="67" customFormat="1" ht="39.950000000000003" customHeight="1">
      <c r="A225" s="103"/>
      <c r="B225" s="99"/>
      <c r="C225" s="1" t="s">
        <v>58</v>
      </c>
      <c r="D225" s="1">
        <v>1</v>
      </c>
      <c r="E225" s="1">
        <v>0</v>
      </c>
      <c r="F225" s="1" t="s">
        <v>129</v>
      </c>
      <c r="G225" s="5">
        <v>647718</v>
      </c>
      <c r="H225" s="1">
        <v>0</v>
      </c>
      <c r="I225" s="22">
        <v>12</v>
      </c>
      <c r="J225" s="5">
        <f t="shared" ref="J225:J230" si="5">G225/I225</f>
        <v>53976.5</v>
      </c>
      <c r="K225" s="10"/>
    </row>
    <row r="226" spans="1:11" s="67" customFormat="1" ht="39.950000000000003" customHeight="1">
      <c r="A226" s="103"/>
      <c r="B226" s="99"/>
      <c r="C226" s="1" t="s">
        <v>442</v>
      </c>
      <c r="D226" s="1">
        <v>1</v>
      </c>
      <c r="E226" s="1">
        <v>0</v>
      </c>
      <c r="F226" s="1" t="s">
        <v>130</v>
      </c>
      <c r="G226" s="5">
        <v>656345</v>
      </c>
      <c r="H226" s="1">
        <v>0</v>
      </c>
      <c r="I226" s="22">
        <v>12</v>
      </c>
      <c r="J226" s="5">
        <f t="shared" si="5"/>
        <v>54695.416666666664</v>
      </c>
      <c r="K226" s="10"/>
    </row>
    <row r="227" spans="1:11" s="67" customFormat="1" ht="39.950000000000003" customHeight="1">
      <c r="A227" s="103"/>
      <c r="B227" s="99"/>
      <c r="C227" s="1" t="s">
        <v>568</v>
      </c>
      <c r="D227" s="1">
        <v>1</v>
      </c>
      <c r="E227" s="1">
        <v>0</v>
      </c>
      <c r="F227" s="1" t="s">
        <v>131</v>
      </c>
      <c r="G227" s="5">
        <v>585254</v>
      </c>
      <c r="H227" s="1">
        <v>0</v>
      </c>
      <c r="I227" s="22">
        <v>12</v>
      </c>
      <c r="J227" s="5">
        <f t="shared" si="5"/>
        <v>48771.166666666664</v>
      </c>
      <c r="K227" s="10"/>
    </row>
    <row r="228" spans="1:11" s="67" customFormat="1" ht="39.950000000000003" customHeight="1">
      <c r="A228" s="103"/>
      <c r="B228" s="99"/>
      <c r="C228" s="1" t="s">
        <v>313</v>
      </c>
      <c r="D228" s="1">
        <v>1</v>
      </c>
      <c r="E228" s="1">
        <v>0</v>
      </c>
      <c r="F228" s="1" t="s">
        <v>132</v>
      </c>
      <c r="G228" s="5">
        <v>559242</v>
      </c>
      <c r="H228" s="1">
        <v>0</v>
      </c>
      <c r="I228" s="22">
        <v>12</v>
      </c>
      <c r="J228" s="5">
        <f t="shared" si="5"/>
        <v>46603.5</v>
      </c>
      <c r="K228" s="12"/>
    </row>
    <row r="229" spans="1:11" s="67" customFormat="1" ht="39.950000000000003" customHeight="1">
      <c r="A229" s="103"/>
      <c r="B229" s="99"/>
      <c r="C229" s="1" t="s">
        <v>385</v>
      </c>
      <c r="D229" s="1">
        <v>1</v>
      </c>
      <c r="E229" s="1">
        <v>0</v>
      </c>
      <c r="F229" s="1" t="s">
        <v>133</v>
      </c>
      <c r="G229" s="5">
        <v>574928</v>
      </c>
      <c r="H229" s="1">
        <v>0</v>
      </c>
      <c r="I229" s="22">
        <v>12</v>
      </c>
      <c r="J229" s="5">
        <f t="shared" si="5"/>
        <v>47910.666666666664</v>
      </c>
      <c r="K229" s="10"/>
    </row>
    <row r="230" spans="1:11" s="67" customFormat="1" ht="39.950000000000003" customHeight="1">
      <c r="A230" s="104"/>
      <c r="B230" s="100"/>
      <c r="C230" s="1" t="s">
        <v>564</v>
      </c>
      <c r="D230" s="1">
        <v>1</v>
      </c>
      <c r="E230" s="1">
        <v>0</v>
      </c>
      <c r="F230" s="1" t="s">
        <v>134</v>
      </c>
      <c r="G230" s="5">
        <v>612632</v>
      </c>
      <c r="H230" s="1">
        <v>0</v>
      </c>
      <c r="I230" s="22">
        <v>12</v>
      </c>
      <c r="J230" s="5">
        <f t="shared" si="5"/>
        <v>51052.666666666664</v>
      </c>
      <c r="K230" s="4"/>
    </row>
    <row r="231" spans="1:11" s="67" customFormat="1" ht="39.950000000000003" customHeight="1">
      <c r="A231" s="102">
        <v>42</v>
      </c>
      <c r="B231" s="98" t="s">
        <v>53</v>
      </c>
      <c r="C231" s="1" t="s">
        <v>57</v>
      </c>
      <c r="D231" s="1">
        <v>1</v>
      </c>
      <c r="E231" s="1">
        <v>0</v>
      </c>
      <c r="F231" s="1" t="s">
        <v>135</v>
      </c>
      <c r="G231" s="5">
        <v>730088.76</v>
      </c>
      <c r="H231" s="1">
        <v>0</v>
      </c>
      <c r="I231" s="22">
        <v>12</v>
      </c>
      <c r="J231" s="5">
        <f>G231/I231</f>
        <v>60840.73</v>
      </c>
      <c r="K231" s="10"/>
    </row>
    <row r="232" spans="1:11" s="67" customFormat="1" ht="39.950000000000003" customHeight="1">
      <c r="A232" s="103"/>
      <c r="B232" s="99"/>
      <c r="C232" s="1" t="s">
        <v>58</v>
      </c>
      <c r="D232" s="1">
        <v>1</v>
      </c>
      <c r="E232" s="1">
        <v>0</v>
      </c>
      <c r="F232" s="1" t="s">
        <v>136</v>
      </c>
      <c r="G232" s="5">
        <v>517635.96</v>
      </c>
      <c r="H232" s="1">
        <v>0</v>
      </c>
      <c r="I232" s="22">
        <v>12</v>
      </c>
      <c r="J232" s="5">
        <f>G232/I232</f>
        <v>43136.33</v>
      </c>
      <c r="K232" s="10"/>
    </row>
    <row r="233" spans="1:11" s="67" customFormat="1" ht="39.950000000000003" customHeight="1">
      <c r="A233" s="103"/>
      <c r="B233" s="99"/>
      <c r="C233" s="1" t="s">
        <v>304</v>
      </c>
      <c r="D233" s="1">
        <v>1</v>
      </c>
      <c r="E233" s="1">
        <v>0</v>
      </c>
      <c r="F233" s="1" t="s">
        <v>137</v>
      </c>
      <c r="G233" s="5">
        <v>411578.86</v>
      </c>
      <c r="H233" s="1">
        <v>0</v>
      </c>
      <c r="I233" s="22">
        <v>12</v>
      </c>
      <c r="J233" s="5">
        <f>G233/I233</f>
        <v>34298.238333333335</v>
      </c>
      <c r="K233" s="10"/>
    </row>
    <row r="234" spans="1:11" s="67" customFormat="1" ht="39.950000000000003" customHeight="1">
      <c r="A234" s="103"/>
      <c r="B234" s="99"/>
      <c r="C234" s="1" t="s">
        <v>60</v>
      </c>
      <c r="D234" s="1">
        <v>1</v>
      </c>
      <c r="E234" s="1">
        <v>0</v>
      </c>
      <c r="F234" s="1" t="s">
        <v>138</v>
      </c>
      <c r="G234" s="5">
        <v>493222.76</v>
      </c>
      <c r="H234" s="1">
        <v>0</v>
      </c>
      <c r="I234" s="22">
        <v>12</v>
      </c>
      <c r="J234" s="5">
        <f>G234/I234</f>
        <v>41101.896666666667</v>
      </c>
      <c r="K234" s="10"/>
    </row>
    <row r="235" spans="1:11" s="67" customFormat="1" ht="39.950000000000003" customHeight="1">
      <c r="A235" s="104"/>
      <c r="B235" s="100"/>
      <c r="C235" s="1" t="s">
        <v>564</v>
      </c>
      <c r="D235" s="1">
        <v>1</v>
      </c>
      <c r="E235" s="1">
        <v>0</v>
      </c>
      <c r="F235" s="1" t="s">
        <v>139</v>
      </c>
      <c r="G235" s="5">
        <v>404088.31</v>
      </c>
      <c r="H235" s="1">
        <v>0</v>
      </c>
      <c r="I235" s="22">
        <v>12</v>
      </c>
      <c r="J235" s="5">
        <f>G235/I235</f>
        <v>33674.025833333333</v>
      </c>
      <c r="K235" s="10"/>
    </row>
    <row r="236" spans="1:11" s="80" customFormat="1" ht="39.950000000000003" customHeight="1">
      <c r="A236" s="83">
        <v>43</v>
      </c>
      <c r="B236" s="98" t="s">
        <v>54</v>
      </c>
      <c r="C236" s="23" t="s">
        <v>57</v>
      </c>
      <c r="D236" s="22">
        <v>1</v>
      </c>
      <c r="E236" s="1">
        <v>0</v>
      </c>
      <c r="F236" s="23" t="s">
        <v>281</v>
      </c>
      <c r="G236" s="24">
        <v>796364.39999999991</v>
      </c>
      <c r="H236" s="1">
        <v>0</v>
      </c>
      <c r="I236" s="22">
        <v>12</v>
      </c>
      <c r="J236" s="24">
        <v>66363.7</v>
      </c>
      <c r="K236" s="34"/>
    </row>
    <row r="237" spans="1:11" s="80" customFormat="1" ht="39.950000000000003" customHeight="1">
      <c r="A237" s="84"/>
      <c r="B237" s="99"/>
      <c r="C237" s="23" t="s">
        <v>442</v>
      </c>
      <c r="D237" s="22">
        <v>1</v>
      </c>
      <c r="E237" s="1">
        <v>0</v>
      </c>
      <c r="F237" s="23" t="s">
        <v>295</v>
      </c>
      <c r="G237" s="24">
        <v>397987.19999999995</v>
      </c>
      <c r="H237" s="1">
        <v>0</v>
      </c>
      <c r="I237" s="22">
        <v>12</v>
      </c>
      <c r="J237" s="24">
        <v>33165.599999999999</v>
      </c>
      <c r="K237" s="34"/>
    </row>
    <row r="238" spans="1:11" s="80" customFormat="1" ht="39.950000000000003" customHeight="1">
      <c r="A238" s="84"/>
      <c r="B238" s="99"/>
      <c r="C238" s="23" t="s">
        <v>568</v>
      </c>
      <c r="D238" s="22">
        <v>1</v>
      </c>
      <c r="E238" s="1">
        <v>0</v>
      </c>
      <c r="F238" s="23" t="s">
        <v>296</v>
      </c>
      <c r="G238" s="24">
        <v>449839.68</v>
      </c>
      <c r="H238" s="1">
        <v>0</v>
      </c>
      <c r="I238" s="22">
        <v>12</v>
      </c>
      <c r="J238" s="24">
        <v>37486.639999999999</v>
      </c>
      <c r="K238" s="34"/>
    </row>
    <row r="239" spans="1:11" s="80" customFormat="1" ht="39.950000000000003" customHeight="1">
      <c r="A239" s="84"/>
      <c r="B239" s="99"/>
      <c r="C239" s="23" t="s">
        <v>571</v>
      </c>
      <c r="D239" s="22">
        <v>1</v>
      </c>
      <c r="E239" s="1">
        <v>0</v>
      </c>
      <c r="F239" s="23" t="s">
        <v>297</v>
      </c>
      <c r="G239" s="24">
        <v>533673.12</v>
      </c>
      <c r="H239" s="1">
        <v>0</v>
      </c>
      <c r="I239" s="22">
        <v>12</v>
      </c>
      <c r="J239" s="24">
        <v>44472.76</v>
      </c>
      <c r="K239" s="34"/>
    </row>
    <row r="240" spans="1:11" s="80" customFormat="1" ht="39.950000000000003" customHeight="1">
      <c r="A240" s="84"/>
      <c r="B240" s="99"/>
      <c r="C240" s="23" t="s">
        <v>313</v>
      </c>
      <c r="D240" s="22">
        <v>1</v>
      </c>
      <c r="E240" s="1">
        <v>0</v>
      </c>
      <c r="F240" s="23" t="s">
        <v>298</v>
      </c>
      <c r="G240" s="24">
        <v>380703.6</v>
      </c>
      <c r="H240" s="1">
        <v>0</v>
      </c>
      <c r="I240" s="22">
        <v>12</v>
      </c>
      <c r="J240" s="24">
        <v>31725.3</v>
      </c>
      <c r="K240" s="34"/>
    </row>
    <row r="241" spans="1:13" s="67" customFormat="1" ht="39.950000000000003" customHeight="1">
      <c r="A241" s="83">
        <v>44</v>
      </c>
      <c r="B241" s="98" t="s">
        <v>55</v>
      </c>
      <c r="C241" s="46" t="s">
        <v>57</v>
      </c>
      <c r="D241" s="60">
        <v>1</v>
      </c>
      <c r="E241" s="1">
        <v>0</v>
      </c>
      <c r="F241" s="46" t="s">
        <v>282</v>
      </c>
      <c r="G241" s="74">
        <v>613730.4</v>
      </c>
      <c r="H241" s="1">
        <v>0</v>
      </c>
      <c r="I241" s="60">
        <v>12</v>
      </c>
      <c r="J241" s="74">
        <v>51144.2</v>
      </c>
      <c r="K241" s="10"/>
    </row>
    <row r="242" spans="1:13" s="67" customFormat="1" ht="39.950000000000003" customHeight="1">
      <c r="A242" s="84"/>
      <c r="B242" s="99"/>
      <c r="C242" s="1" t="s">
        <v>58</v>
      </c>
      <c r="D242" s="60">
        <v>1</v>
      </c>
      <c r="E242" s="1">
        <v>0</v>
      </c>
      <c r="F242" s="46" t="s">
        <v>283</v>
      </c>
      <c r="G242" s="74">
        <v>433160.2</v>
      </c>
      <c r="H242" s="1">
        <v>0</v>
      </c>
      <c r="I242" s="60">
        <v>12</v>
      </c>
      <c r="J242" s="74">
        <f t="shared" ref="J242:J247" si="6">G242/I242</f>
        <v>36096.683333333334</v>
      </c>
      <c r="K242" s="101"/>
    </row>
    <row r="243" spans="1:13" s="67" customFormat="1" ht="39.950000000000003" customHeight="1">
      <c r="A243" s="84"/>
      <c r="B243" s="99"/>
      <c r="C243" s="46" t="s">
        <v>568</v>
      </c>
      <c r="D243" s="60">
        <v>1</v>
      </c>
      <c r="E243" s="1">
        <v>0</v>
      </c>
      <c r="F243" s="46" t="s">
        <v>284</v>
      </c>
      <c r="G243" s="74">
        <v>267206.02</v>
      </c>
      <c r="H243" s="1">
        <v>0</v>
      </c>
      <c r="I243" s="60">
        <v>12</v>
      </c>
      <c r="J243" s="74">
        <f t="shared" si="6"/>
        <v>22267.168333333335</v>
      </c>
      <c r="K243" s="101"/>
    </row>
    <row r="244" spans="1:13" s="67" customFormat="1" ht="39.950000000000003" customHeight="1">
      <c r="A244" s="84"/>
      <c r="B244" s="99"/>
      <c r="C244" s="46" t="s">
        <v>313</v>
      </c>
      <c r="D244" s="60">
        <v>1</v>
      </c>
      <c r="E244" s="1">
        <v>0</v>
      </c>
      <c r="F244" s="46" t="s">
        <v>285</v>
      </c>
      <c r="G244" s="74">
        <v>309228.53999999998</v>
      </c>
      <c r="H244" s="1">
        <v>0</v>
      </c>
      <c r="I244" s="60">
        <v>12</v>
      </c>
      <c r="J244" s="74">
        <f t="shared" si="6"/>
        <v>25769.044999999998</v>
      </c>
      <c r="K244" s="10"/>
    </row>
    <row r="245" spans="1:13" s="67" customFormat="1" ht="39.950000000000003" customHeight="1">
      <c r="A245" s="84"/>
      <c r="B245" s="99"/>
      <c r="C245" s="46" t="s">
        <v>59</v>
      </c>
      <c r="D245" s="60">
        <v>1</v>
      </c>
      <c r="E245" s="1">
        <v>0</v>
      </c>
      <c r="F245" s="46" t="s">
        <v>286</v>
      </c>
      <c r="G245" s="74">
        <v>395827.85</v>
      </c>
      <c r="H245" s="1">
        <v>0</v>
      </c>
      <c r="I245" s="60">
        <v>12</v>
      </c>
      <c r="J245" s="74">
        <f t="shared" si="6"/>
        <v>32985.654166666667</v>
      </c>
      <c r="K245" s="10"/>
    </row>
    <row r="246" spans="1:13" s="67" customFormat="1" ht="39.950000000000003" customHeight="1">
      <c r="A246" s="84"/>
      <c r="B246" s="99"/>
      <c r="C246" s="46" t="s">
        <v>385</v>
      </c>
      <c r="D246" s="60">
        <v>1</v>
      </c>
      <c r="E246" s="1">
        <v>0</v>
      </c>
      <c r="F246" s="46" t="s">
        <v>287</v>
      </c>
      <c r="G246" s="74">
        <v>367270.2</v>
      </c>
      <c r="H246" s="1">
        <v>0</v>
      </c>
      <c r="I246" s="60">
        <v>12</v>
      </c>
      <c r="J246" s="74">
        <f t="shared" si="6"/>
        <v>30605.850000000002</v>
      </c>
      <c r="K246" s="10"/>
    </row>
    <row r="247" spans="1:13" s="67" customFormat="1" ht="39.950000000000003" customHeight="1">
      <c r="A247" s="85"/>
      <c r="B247" s="100"/>
      <c r="C247" s="46" t="s">
        <v>564</v>
      </c>
      <c r="D247" s="60">
        <v>1</v>
      </c>
      <c r="E247" s="1">
        <v>0</v>
      </c>
      <c r="F247" s="46" t="s">
        <v>288</v>
      </c>
      <c r="G247" s="74">
        <v>294690.24</v>
      </c>
      <c r="H247" s="1">
        <v>0</v>
      </c>
      <c r="I247" s="60">
        <v>7</v>
      </c>
      <c r="J247" s="74">
        <f t="shared" si="6"/>
        <v>42098.60571428571</v>
      </c>
      <c r="K247" s="4"/>
    </row>
    <row r="248" spans="1:13" s="67" customFormat="1" ht="39.950000000000003" customHeight="1">
      <c r="A248" s="83">
        <v>45</v>
      </c>
      <c r="B248" s="98" t="s">
        <v>588</v>
      </c>
      <c r="C248" s="47" t="s">
        <v>57</v>
      </c>
      <c r="D248" s="60">
        <v>1</v>
      </c>
      <c r="E248" s="44"/>
      <c r="F248" s="47" t="s">
        <v>589</v>
      </c>
      <c r="G248" s="74">
        <v>709926.22</v>
      </c>
      <c r="H248" s="44"/>
      <c r="I248" s="60">
        <v>12</v>
      </c>
      <c r="J248" s="74">
        <v>59160.518333333333</v>
      </c>
      <c r="K248" s="4"/>
    </row>
    <row r="249" spans="1:13" s="67" customFormat="1" ht="39.950000000000003" customHeight="1">
      <c r="A249" s="84"/>
      <c r="B249" s="99"/>
      <c r="C249" s="47" t="s">
        <v>442</v>
      </c>
      <c r="D249" s="60">
        <v>1</v>
      </c>
      <c r="E249" s="44"/>
      <c r="F249" s="47" t="s">
        <v>590</v>
      </c>
      <c r="G249" s="74">
        <v>399672.91</v>
      </c>
      <c r="H249" s="44"/>
      <c r="I249" s="60">
        <v>12</v>
      </c>
      <c r="J249" s="74">
        <v>33306.075833333329</v>
      </c>
      <c r="K249" s="4"/>
    </row>
    <row r="250" spans="1:13" s="67" customFormat="1" ht="39.950000000000003" customHeight="1">
      <c r="A250" s="84"/>
      <c r="B250" s="99"/>
      <c r="C250" s="47" t="s">
        <v>568</v>
      </c>
      <c r="D250" s="60">
        <v>1</v>
      </c>
      <c r="E250" s="44"/>
      <c r="F250" s="47" t="s">
        <v>591</v>
      </c>
      <c r="G250" s="74">
        <v>507207.15</v>
      </c>
      <c r="H250" s="44"/>
      <c r="I250" s="60">
        <v>12</v>
      </c>
      <c r="J250" s="74">
        <v>42267.262500000004</v>
      </c>
      <c r="K250" s="4"/>
    </row>
    <row r="251" spans="1:13" s="67" customFormat="1" ht="39.950000000000003" customHeight="1">
      <c r="A251" s="84"/>
      <c r="B251" s="99"/>
      <c r="C251" s="47" t="s">
        <v>58</v>
      </c>
      <c r="D251" s="60">
        <v>1</v>
      </c>
      <c r="E251" s="44"/>
      <c r="F251" s="47" t="s">
        <v>587</v>
      </c>
      <c r="G251" s="74">
        <v>441796.08</v>
      </c>
      <c r="H251" s="44"/>
      <c r="I251" s="60">
        <v>12</v>
      </c>
      <c r="J251" s="74">
        <v>36816.339999999997</v>
      </c>
      <c r="K251" s="4"/>
    </row>
    <row r="252" spans="1:13" s="67" customFormat="1" ht="39.950000000000003" customHeight="1">
      <c r="A252" s="102">
        <v>46</v>
      </c>
      <c r="B252" s="102" t="s">
        <v>289</v>
      </c>
      <c r="C252" s="46" t="s">
        <v>57</v>
      </c>
      <c r="D252" s="60">
        <v>1</v>
      </c>
      <c r="E252" s="60">
        <v>0.5</v>
      </c>
      <c r="F252" s="46" t="s">
        <v>212</v>
      </c>
      <c r="G252" s="74">
        <v>922234.9</v>
      </c>
      <c r="H252" s="60">
        <v>531428.4</v>
      </c>
      <c r="I252" s="60">
        <v>12</v>
      </c>
      <c r="J252" s="74">
        <f>(G252+H252)/(D252+E252)/I252</f>
        <v>80759.072222222225</v>
      </c>
      <c r="K252" s="10"/>
    </row>
    <row r="253" spans="1:13" s="67" customFormat="1" ht="39.950000000000003" customHeight="1">
      <c r="A253" s="103"/>
      <c r="B253" s="103"/>
      <c r="C253" s="46" t="s">
        <v>442</v>
      </c>
      <c r="D253" s="60">
        <v>1</v>
      </c>
      <c r="E253" s="60">
        <v>0</v>
      </c>
      <c r="F253" s="46" t="s">
        <v>213</v>
      </c>
      <c r="G253" s="74">
        <v>968854.7</v>
      </c>
      <c r="H253" s="60">
        <v>0</v>
      </c>
      <c r="I253" s="60">
        <v>12</v>
      </c>
      <c r="J253" s="74">
        <f t="shared" ref="J253:J255" si="7">(G253+H253)/(D253+E253)/I253</f>
        <v>80737.891666666663</v>
      </c>
      <c r="K253" s="10"/>
    </row>
    <row r="254" spans="1:13" s="67" customFormat="1" ht="39.950000000000003" customHeight="1">
      <c r="A254" s="103"/>
      <c r="B254" s="103"/>
      <c r="C254" s="46" t="s">
        <v>313</v>
      </c>
      <c r="D254" s="60">
        <v>1</v>
      </c>
      <c r="E254" s="60">
        <v>0</v>
      </c>
      <c r="F254" s="46" t="s">
        <v>214</v>
      </c>
      <c r="G254" s="74">
        <v>1140914</v>
      </c>
      <c r="H254" s="60">
        <v>0</v>
      </c>
      <c r="I254" s="60">
        <v>12</v>
      </c>
      <c r="J254" s="74">
        <f t="shared" si="7"/>
        <v>95076.166666666672</v>
      </c>
      <c r="K254" s="10"/>
    </row>
    <row r="255" spans="1:13" s="67" customFormat="1" ht="39.950000000000003" customHeight="1">
      <c r="A255" s="104"/>
      <c r="B255" s="104"/>
      <c r="C255" s="46" t="s">
        <v>564</v>
      </c>
      <c r="D255" s="60">
        <v>1</v>
      </c>
      <c r="E255" s="60">
        <v>0</v>
      </c>
      <c r="F255" s="76" t="s">
        <v>215</v>
      </c>
      <c r="G255" s="74">
        <v>789572.7</v>
      </c>
      <c r="H255" s="60">
        <v>0</v>
      </c>
      <c r="I255" s="60">
        <v>12</v>
      </c>
      <c r="J255" s="74">
        <f t="shared" si="7"/>
        <v>65797.724999999991</v>
      </c>
      <c r="K255" s="10"/>
    </row>
    <row r="256" spans="1:13" s="67" customFormat="1" ht="39.950000000000003" customHeight="1">
      <c r="A256" s="102">
        <v>47</v>
      </c>
      <c r="B256" s="102" t="s">
        <v>56</v>
      </c>
      <c r="C256" s="46" t="s">
        <v>57</v>
      </c>
      <c r="D256" s="60">
        <v>1</v>
      </c>
      <c r="E256" s="60">
        <v>0</v>
      </c>
      <c r="F256" s="46" t="s">
        <v>209</v>
      </c>
      <c r="G256" s="74">
        <v>1269867.68</v>
      </c>
      <c r="H256" s="60">
        <v>0</v>
      </c>
      <c r="I256" s="60">
        <v>12</v>
      </c>
      <c r="J256" s="74">
        <v>105822.31</v>
      </c>
      <c r="K256" s="52"/>
      <c r="L256" s="52"/>
      <c r="M256" s="52"/>
    </row>
    <row r="257" spans="1:13" s="67" customFormat="1" ht="39.950000000000003" customHeight="1">
      <c r="A257" s="103"/>
      <c r="B257" s="103"/>
      <c r="C257" s="46" t="s">
        <v>568</v>
      </c>
      <c r="D257" s="60">
        <v>1</v>
      </c>
      <c r="E257" s="60">
        <v>0</v>
      </c>
      <c r="F257" s="46" t="s">
        <v>210</v>
      </c>
      <c r="G257" s="74">
        <v>1252963.33</v>
      </c>
      <c r="H257" s="60">
        <v>0</v>
      </c>
      <c r="I257" s="60">
        <v>12</v>
      </c>
      <c r="J257" s="74">
        <v>104413.61</v>
      </c>
      <c r="K257" s="52"/>
      <c r="L257" s="52"/>
      <c r="M257" s="52"/>
    </row>
    <row r="258" spans="1:13" ht="39.950000000000003" customHeight="1">
      <c r="A258" s="103"/>
      <c r="B258" s="104"/>
      <c r="C258" s="46" t="s">
        <v>564</v>
      </c>
      <c r="D258" s="60">
        <v>1</v>
      </c>
      <c r="E258" s="60">
        <v>0</v>
      </c>
      <c r="F258" s="46" t="s">
        <v>211</v>
      </c>
      <c r="G258" s="74">
        <v>876644.87</v>
      </c>
      <c r="H258" s="60">
        <v>0</v>
      </c>
      <c r="I258" s="60">
        <v>12</v>
      </c>
      <c r="J258" s="74">
        <v>73053.740000000005</v>
      </c>
    </row>
    <row r="259" spans="1:13" ht="39.950000000000003" customHeight="1">
      <c r="A259" s="94">
        <v>48</v>
      </c>
      <c r="B259" s="82" t="s">
        <v>307</v>
      </c>
      <c r="C259" s="54" t="s">
        <v>57</v>
      </c>
      <c r="D259" s="48">
        <v>1</v>
      </c>
      <c r="E259" s="60">
        <v>0</v>
      </c>
      <c r="F259" s="49" t="s">
        <v>308</v>
      </c>
      <c r="G259" s="69">
        <v>834829.5</v>
      </c>
      <c r="H259" s="60">
        <v>0</v>
      </c>
      <c r="I259" s="48">
        <v>12</v>
      </c>
      <c r="J259" s="69">
        <v>69569.13</v>
      </c>
      <c r="K259" s="50"/>
      <c r="L259" s="51"/>
    </row>
    <row r="260" spans="1:13" ht="39.950000000000003" customHeight="1">
      <c r="A260" s="94"/>
      <c r="B260" s="82"/>
      <c r="C260" s="49" t="s">
        <v>309</v>
      </c>
      <c r="D260" s="48">
        <v>1</v>
      </c>
      <c r="E260" s="60">
        <v>0</v>
      </c>
      <c r="F260" s="53" t="s">
        <v>310</v>
      </c>
      <c r="G260" s="69">
        <v>328567.7</v>
      </c>
      <c r="H260" s="60">
        <v>0</v>
      </c>
      <c r="I260" s="48">
        <v>10</v>
      </c>
      <c r="J260" s="69">
        <v>32856.769999999997</v>
      </c>
      <c r="K260" s="50"/>
      <c r="L260" s="51"/>
    </row>
    <row r="261" spans="1:13" ht="39.950000000000003" customHeight="1">
      <c r="A261" s="94"/>
      <c r="B261" s="82"/>
      <c r="C261" s="49" t="s">
        <v>311</v>
      </c>
      <c r="D261" s="48">
        <v>1</v>
      </c>
      <c r="E261" s="60">
        <v>0</v>
      </c>
      <c r="F261" s="53" t="s">
        <v>312</v>
      </c>
      <c r="G261" s="69">
        <v>696773.6</v>
      </c>
      <c r="H261" s="60">
        <v>0</v>
      </c>
      <c r="I261" s="48">
        <v>12</v>
      </c>
      <c r="J261" s="69">
        <v>58064.47</v>
      </c>
      <c r="K261" s="50"/>
      <c r="L261" s="51"/>
    </row>
    <row r="262" spans="1:13" ht="39.950000000000003" customHeight="1">
      <c r="A262" s="94"/>
      <c r="B262" s="82"/>
      <c r="C262" s="49" t="s">
        <v>313</v>
      </c>
      <c r="D262" s="48">
        <v>1</v>
      </c>
      <c r="E262" s="60">
        <v>0</v>
      </c>
      <c r="F262" s="53" t="s">
        <v>314</v>
      </c>
      <c r="G262" s="69">
        <v>495292</v>
      </c>
      <c r="H262" s="60">
        <v>0</v>
      </c>
      <c r="I262" s="48">
        <v>12</v>
      </c>
      <c r="J262" s="69">
        <v>41274.33</v>
      </c>
      <c r="K262" s="50"/>
      <c r="L262" s="51"/>
    </row>
    <row r="263" spans="1:13" ht="39.950000000000003" customHeight="1">
      <c r="A263" s="94"/>
      <c r="B263" s="82"/>
      <c r="C263" s="49" t="s">
        <v>315</v>
      </c>
      <c r="D263" s="48">
        <v>1</v>
      </c>
      <c r="E263" s="60">
        <v>0</v>
      </c>
      <c r="F263" s="49" t="s">
        <v>316</v>
      </c>
      <c r="G263" s="69">
        <v>489837.2</v>
      </c>
      <c r="H263" s="60">
        <v>0</v>
      </c>
      <c r="I263" s="48">
        <v>12</v>
      </c>
      <c r="J263" s="69">
        <v>40819.769999999997</v>
      </c>
      <c r="K263" s="50"/>
      <c r="L263" s="51"/>
    </row>
    <row r="264" spans="1:13" ht="39.950000000000003" customHeight="1">
      <c r="A264" s="94">
        <v>49</v>
      </c>
      <c r="B264" s="82" t="s">
        <v>317</v>
      </c>
      <c r="C264" s="54" t="s">
        <v>57</v>
      </c>
      <c r="D264" s="48">
        <v>1</v>
      </c>
      <c r="E264" s="60">
        <v>0</v>
      </c>
      <c r="F264" s="49" t="s">
        <v>318</v>
      </c>
      <c r="G264" s="69">
        <v>701475.7</v>
      </c>
      <c r="H264" s="60">
        <v>0</v>
      </c>
      <c r="I264" s="48">
        <v>12</v>
      </c>
      <c r="J264" s="69">
        <v>58456.31</v>
      </c>
      <c r="K264" s="50"/>
      <c r="L264" s="51"/>
    </row>
    <row r="265" spans="1:13" ht="39.950000000000003" customHeight="1">
      <c r="A265" s="94"/>
      <c r="B265" s="82"/>
      <c r="C265" s="49" t="s">
        <v>58</v>
      </c>
      <c r="D265" s="48">
        <v>1</v>
      </c>
      <c r="E265" s="60">
        <v>0</v>
      </c>
      <c r="F265" s="49" t="s">
        <v>319</v>
      </c>
      <c r="G265" s="69">
        <v>654832.80000000005</v>
      </c>
      <c r="H265" s="60">
        <v>0</v>
      </c>
      <c r="I265" s="48">
        <v>12</v>
      </c>
      <c r="J265" s="69">
        <v>54569.4</v>
      </c>
      <c r="K265" s="50"/>
      <c r="L265" s="51"/>
    </row>
    <row r="266" spans="1:13" ht="39.950000000000003" customHeight="1">
      <c r="A266" s="94"/>
      <c r="B266" s="82"/>
      <c r="C266" s="49" t="s">
        <v>59</v>
      </c>
      <c r="D266" s="48">
        <v>1</v>
      </c>
      <c r="E266" s="60">
        <v>0</v>
      </c>
      <c r="F266" s="49" t="s">
        <v>320</v>
      </c>
      <c r="G266" s="69">
        <v>633208.80000000005</v>
      </c>
      <c r="H266" s="60">
        <v>0</v>
      </c>
      <c r="I266" s="48">
        <v>12</v>
      </c>
      <c r="J266" s="69">
        <v>52767.4</v>
      </c>
      <c r="K266" s="50"/>
      <c r="L266" s="51"/>
    </row>
    <row r="267" spans="1:13" ht="39.950000000000003" customHeight="1">
      <c r="A267" s="94"/>
      <c r="B267" s="82"/>
      <c r="C267" s="49" t="s">
        <v>313</v>
      </c>
      <c r="D267" s="48">
        <v>1</v>
      </c>
      <c r="E267" s="60">
        <v>0</v>
      </c>
      <c r="F267" s="49" t="s">
        <v>321</v>
      </c>
      <c r="G267" s="69">
        <v>606684.80000000005</v>
      </c>
      <c r="H267" s="60">
        <v>0</v>
      </c>
      <c r="I267" s="48">
        <v>12</v>
      </c>
      <c r="J267" s="69">
        <v>50557.07</v>
      </c>
      <c r="K267" s="50"/>
      <c r="L267" s="51"/>
    </row>
    <row r="268" spans="1:13" ht="39.950000000000003" customHeight="1">
      <c r="A268" s="94"/>
      <c r="B268" s="82"/>
      <c r="C268" s="49" t="s">
        <v>315</v>
      </c>
      <c r="D268" s="48">
        <v>1</v>
      </c>
      <c r="E268" s="60">
        <v>0</v>
      </c>
      <c r="F268" s="49" t="s">
        <v>322</v>
      </c>
      <c r="G268" s="69">
        <v>583882.80000000005</v>
      </c>
      <c r="H268" s="60">
        <v>0</v>
      </c>
      <c r="I268" s="48">
        <v>12</v>
      </c>
      <c r="J268" s="69">
        <v>48656.9</v>
      </c>
      <c r="K268" s="50"/>
      <c r="L268" s="51"/>
    </row>
    <row r="269" spans="1:13" ht="39.950000000000003" customHeight="1">
      <c r="A269" s="87">
        <v>50</v>
      </c>
      <c r="B269" s="82" t="s">
        <v>323</v>
      </c>
      <c r="C269" s="54" t="s">
        <v>57</v>
      </c>
      <c r="D269" s="48">
        <v>1</v>
      </c>
      <c r="E269" s="60">
        <v>0</v>
      </c>
      <c r="F269" s="54" t="s">
        <v>324</v>
      </c>
      <c r="G269" s="70">
        <v>562416</v>
      </c>
      <c r="H269" s="60">
        <v>0</v>
      </c>
      <c r="I269" s="55">
        <v>12</v>
      </c>
      <c r="J269" s="70">
        <v>46868</v>
      </c>
      <c r="K269" s="50"/>
      <c r="L269" s="51"/>
    </row>
    <row r="270" spans="1:13" ht="39.950000000000003" customHeight="1">
      <c r="A270" s="87"/>
      <c r="B270" s="82"/>
      <c r="C270" s="49" t="s">
        <v>59</v>
      </c>
      <c r="D270" s="48">
        <v>1</v>
      </c>
      <c r="E270" s="60">
        <v>0</v>
      </c>
      <c r="F270" s="54" t="s">
        <v>325</v>
      </c>
      <c r="G270" s="70">
        <v>426536.76</v>
      </c>
      <c r="H270" s="60">
        <v>0</v>
      </c>
      <c r="I270" s="55">
        <v>12</v>
      </c>
      <c r="J270" s="70">
        <v>35544.730000000003</v>
      </c>
      <c r="K270" s="50"/>
      <c r="L270" s="51"/>
    </row>
    <row r="271" spans="1:13" ht="39.950000000000003" customHeight="1">
      <c r="A271" s="87"/>
      <c r="B271" s="82"/>
      <c r="C271" s="49" t="s">
        <v>313</v>
      </c>
      <c r="D271" s="48">
        <v>1</v>
      </c>
      <c r="E271" s="60">
        <v>0</v>
      </c>
      <c r="F271" s="54" t="s">
        <v>326</v>
      </c>
      <c r="G271" s="70">
        <v>195308.2</v>
      </c>
      <c r="H271" s="60">
        <v>0</v>
      </c>
      <c r="I271" s="55">
        <v>8</v>
      </c>
      <c r="J271" s="70">
        <v>24413.525000000001</v>
      </c>
      <c r="K271" s="50"/>
      <c r="L271" s="51"/>
    </row>
    <row r="272" spans="1:13" ht="39.950000000000003" customHeight="1">
      <c r="A272" s="87"/>
      <c r="B272" s="82"/>
      <c r="C272" s="49" t="s">
        <v>58</v>
      </c>
      <c r="D272" s="48">
        <v>1</v>
      </c>
      <c r="E272" s="60">
        <v>0</v>
      </c>
      <c r="F272" s="54" t="s">
        <v>327</v>
      </c>
      <c r="G272" s="70">
        <v>136140.51999999999</v>
      </c>
      <c r="H272" s="60">
        <v>0</v>
      </c>
      <c r="I272" s="55">
        <v>4</v>
      </c>
      <c r="J272" s="70">
        <v>34035.129999999997</v>
      </c>
      <c r="K272" s="50"/>
      <c r="L272" s="51"/>
    </row>
    <row r="273" spans="1:12" ht="39.950000000000003" customHeight="1">
      <c r="A273" s="87"/>
      <c r="B273" s="82"/>
      <c r="C273" s="49" t="s">
        <v>315</v>
      </c>
      <c r="D273" s="48">
        <v>1</v>
      </c>
      <c r="E273" s="60">
        <v>0</v>
      </c>
      <c r="F273" s="54" t="s">
        <v>328</v>
      </c>
      <c r="G273" s="70">
        <v>419125.2</v>
      </c>
      <c r="H273" s="60">
        <v>0</v>
      </c>
      <c r="I273" s="55">
        <v>12</v>
      </c>
      <c r="J273" s="70">
        <v>34927.1</v>
      </c>
      <c r="K273" s="50"/>
      <c r="L273" s="51"/>
    </row>
    <row r="274" spans="1:12" ht="39.950000000000003" customHeight="1">
      <c r="A274" s="81">
        <v>51</v>
      </c>
      <c r="B274" s="82" t="s">
        <v>329</v>
      </c>
      <c r="C274" s="54" t="s">
        <v>57</v>
      </c>
      <c r="D274" s="48">
        <v>1</v>
      </c>
      <c r="E274" s="60">
        <v>0</v>
      </c>
      <c r="F274" s="49" t="s">
        <v>330</v>
      </c>
      <c r="G274" s="53">
        <v>628784.15</v>
      </c>
      <c r="H274" s="60">
        <v>0</v>
      </c>
      <c r="I274" s="49">
        <v>12</v>
      </c>
      <c r="J274" s="53">
        <v>52398.68</v>
      </c>
      <c r="K274" s="50"/>
      <c r="L274" s="51"/>
    </row>
    <row r="275" spans="1:12" ht="39.950000000000003" customHeight="1">
      <c r="A275" s="81"/>
      <c r="B275" s="82"/>
      <c r="C275" s="49" t="s">
        <v>58</v>
      </c>
      <c r="D275" s="48">
        <v>1</v>
      </c>
      <c r="E275" s="60">
        <v>0</v>
      </c>
      <c r="F275" s="49" t="s">
        <v>331</v>
      </c>
      <c r="G275" s="53">
        <v>548633.62</v>
      </c>
      <c r="H275" s="60">
        <v>0</v>
      </c>
      <c r="I275" s="49">
        <v>12</v>
      </c>
      <c r="J275" s="53">
        <v>45719.47</v>
      </c>
      <c r="K275" s="50"/>
      <c r="L275" s="51"/>
    </row>
    <row r="276" spans="1:12" ht="39.950000000000003" customHeight="1">
      <c r="A276" s="81"/>
      <c r="B276" s="82"/>
      <c r="C276" s="64" t="s">
        <v>332</v>
      </c>
      <c r="D276" s="48">
        <v>1</v>
      </c>
      <c r="E276" s="60">
        <v>0</v>
      </c>
      <c r="F276" s="49" t="s">
        <v>333</v>
      </c>
      <c r="G276" s="53">
        <v>474546.72</v>
      </c>
      <c r="H276" s="60">
        <v>0</v>
      </c>
      <c r="I276" s="49">
        <v>12</v>
      </c>
      <c r="J276" s="53">
        <v>39545.56</v>
      </c>
      <c r="K276" s="50"/>
      <c r="L276" s="51"/>
    </row>
    <row r="277" spans="1:12" ht="39.950000000000003" customHeight="1">
      <c r="A277" s="81"/>
      <c r="B277" s="82"/>
      <c r="C277" s="49" t="s">
        <v>334</v>
      </c>
      <c r="D277" s="48">
        <v>1</v>
      </c>
      <c r="E277" s="60">
        <v>0</v>
      </c>
      <c r="F277" s="49" t="s">
        <v>335</v>
      </c>
      <c r="G277" s="53">
        <v>542377</v>
      </c>
      <c r="H277" s="60">
        <v>0</v>
      </c>
      <c r="I277" s="49">
        <v>12</v>
      </c>
      <c r="J277" s="53">
        <v>45198.080000000002</v>
      </c>
      <c r="K277" s="50"/>
      <c r="L277" s="51"/>
    </row>
    <row r="278" spans="1:12" ht="39.950000000000003" customHeight="1">
      <c r="A278" s="81">
        <v>52</v>
      </c>
      <c r="B278" s="82" t="s">
        <v>336</v>
      </c>
      <c r="C278" s="54" t="s">
        <v>57</v>
      </c>
      <c r="D278" s="48">
        <v>1</v>
      </c>
      <c r="E278" s="60">
        <v>0</v>
      </c>
      <c r="F278" s="49" t="s">
        <v>337</v>
      </c>
      <c r="G278" s="69">
        <v>263461</v>
      </c>
      <c r="H278" s="60">
        <v>0</v>
      </c>
      <c r="I278" s="48">
        <v>6</v>
      </c>
      <c r="J278" s="69">
        <v>43910.17</v>
      </c>
      <c r="K278" s="50"/>
      <c r="L278" s="51"/>
    </row>
    <row r="279" spans="1:12" ht="39.950000000000003" customHeight="1">
      <c r="A279" s="81"/>
      <c r="B279" s="82"/>
      <c r="C279" s="49" t="s">
        <v>58</v>
      </c>
      <c r="D279" s="48">
        <v>1</v>
      </c>
      <c r="E279" s="60">
        <v>0</v>
      </c>
      <c r="F279" s="49" t="s">
        <v>338</v>
      </c>
      <c r="G279" s="69">
        <v>484213</v>
      </c>
      <c r="H279" s="60">
        <v>0</v>
      </c>
      <c r="I279" s="48">
        <v>12</v>
      </c>
      <c r="J279" s="69">
        <v>40351.08</v>
      </c>
      <c r="K279" s="50"/>
      <c r="L279" s="51"/>
    </row>
    <row r="280" spans="1:12" ht="39.950000000000003" customHeight="1">
      <c r="A280" s="81"/>
      <c r="B280" s="82"/>
      <c r="C280" s="49" t="s">
        <v>59</v>
      </c>
      <c r="D280" s="48">
        <v>1</v>
      </c>
      <c r="E280" s="60">
        <v>0</v>
      </c>
      <c r="F280" s="49" t="s">
        <v>339</v>
      </c>
      <c r="G280" s="69">
        <v>162318</v>
      </c>
      <c r="H280" s="60">
        <v>0</v>
      </c>
      <c r="I280" s="48">
        <v>5</v>
      </c>
      <c r="J280" s="69">
        <v>32463.599999999999</v>
      </c>
      <c r="K280" s="50"/>
      <c r="L280" s="51"/>
    </row>
    <row r="281" spans="1:12" ht="39.950000000000003" customHeight="1">
      <c r="A281" s="81"/>
      <c r="B281" s="82"/>
      <c r="C281" s="49" t="s">
        <v>315</v>
      </c>
      <c r="D281" s="48">
        <v>1</v>
      </c>
      <c r="E281" s="60">
        <v>0</v>
      </c>
      <c r="F281" s="49" t="s">
        <v>340</v>
      </c>
      <c r="G281" s="69">
        <v>443244</v>
      </c>
      <c r="H281" s="60">
        <v>0</v>
      </c>
      <c r="I281" s="48">
        <v>12</v>
      </c>
      <c r="J281" s="69">
        <v>36937</v>
      </c>
      <c r="K281" s="50"/>
      <c r="L281" s="51"/>
    </row>
    <row r="282" spans="1:12" ht="39.950000000000003" customHeight="1">
      <c r="A282" s="91">
        <v>53</v>
      </c>
      <c r="B282" s="90" t="s">
        <v>341</v>
      </c>
      <c r="C282" s="54" t="s">
        <v>57</v>
      </c>
      <c r="D282" s="49">
        <v>1</v>
      </c>
      <c r="E282" s="60">
        <v>0</v>
      </c>
      <c r="F282" s="49" t="s">
        <v>342</v>
      </c>
      <c r="G282" s="53">
        <v>220953.60000000001</v>
      </c>
      <c r="H282" s="60">
        <v>0</v>
      </c>
      <c r="I282" s="49">
        <v>4</v>
      </c>
      <c r="J282" s="53">
        <v>55238.400000000001</v>
      </c>
      <c r="K282" s="50"/>
      <c r="L282" s="51"/>
    </row>
    <row r="283" spans="1:12" ht="39.950000000000003" customHeight="1">
      <c r="A283" s="92"/>
      <c r="B283" s="88"/>
      <c r="C283" s="49" t="s">
        <v>309</v>
      </c>
      <c r="D283" s="49">
        <v>1</v>
      </c>
      <c r="E283" s="60">
        <v>0</v>
      </c>
      <c r="F283" s="49" t="s">
        <v>343</v>
      </c>
      <c r="G283" s="53">
        <v>651111.67000000004</v>
      </c>
      <c r="H283" s="60">
        <v>0</v>
      </c>
      <c r="I283" s="49">
        <v>11</v>
      </c>
      <c r="J283" s="53">
        <v>59191.97</v>
      </c>
      <c r="K283" s="50"/>
      <c r="L283" s="51"/>
    </row>
    <row r="284" spans="1:12" ht="39.950000000000003" customHeight="1">
      <c r="A284" s="92"/>
      <c r="B284" s="88"/>
      <c r="C284" s="49" t="s">
        <v>59</v>
      </c>
      <c r="D284" s="49">
        <v>1</v>
      </c>
      <c r="E284" s="60">
        <v>0</v>
      </c>
      <c r="F284" s="49" t="s">
        <v>344</v>
      </c>
      <c r="G284" s="53">
        <v>469219.92</v>
      </c>
      <c r="H284" s="60">
        <v>0</v>
      </c>
      <c r="I284" s="49">
        <v>12</v>
      </c>
      <c r="J284" s="53">
        <v>39101.660000000003</v>
      </c>
      <c r="K284" s="50"/>
      <c r="L284" s="51"/>
    </row>
    <row r="285" spans="1:12" ht="39.950000000000003" customHeight="1">
      <c r="A285" s="92"/>
      <c r="B285" s="88"/>
      <c r="C285" s="25" t="s">
        <v>345</v>
      </c>
      <c r="D285" s="49">
        <v>1</v>
      </c>
      <c r="E285" s="60">
        <v>0</v>
      </c>
      <c r="F285" s="49" t="s">
        <v>346</v>
      </c>
      <c r="G285" s="53">
        <v>556257.24</v>
      </c>
      <c r="H285" s="60">
        <v>0</v>
      </c>
      <c r="I285" s="49">
        <v>12</v>
      </c>
      <c r="J285" s="53">
        <v>46354.77</v>
      </c>
      <c r="K285" s="50"/>
      <c r="L285" s="51"/>
    </row>
    <row r="286" spans="1:12" ht="39.950000000000003" customHeight="1">
      <c r="A286" s="93"/>
      <c r="B286" s="89"/>
      <c r="C286" s="49" t="s">
        <v>313</v>
      </c>
      <c r="D286" s="49">
        <v>1</v>
      </c>
      <c r="E286" s="60">
        <v>0</v>
      </c>
      <c r="F286" s="49" t="s">
        <v>347</v>
      </c>
      <c r="G286" s="53">
        <v>45144.6</v>
      </c>
      <c r="H286" s="60">
        <v>0</v>
      </c>
      <c r="I286" s="49">
        <v>1</v>
      </c>
      <c r="J286" s="53">
        <v>45144.6</v>
      </c>
      <c r="K286" s="50"/>
      <c r="L286" s="51"/>
    </row>
    <row r="287" spans="1:12" ht="39.950000000000003" customHeight="1">
      <c r="A287" s="81">
        <v>54</v>
      </c>
      <c r="B287" s="82" t="s">
        <v>348</v>
      </c>
      <c r="C287" s="54" t="s">
        <v>57</v>
      </c>
      <c r="D287" s="48">
        <v>1</v>
      </c>
      <c r="E287" s="60">
        <v>0</v>
      </c>
      <c r="F287" s="49" t="s">
        <v>349</v>
      </c>
      <c r="G287" s="69">
        <v>565603.19999999995</v>
      </c>
      <c r="H287" s="60">
        <v>0</v>
      </c>
      <c r="I287" s="48">
        <v>12</v>
      </c>
      <c r="J287" s="69">
        <v>47133.599999999999</v>
      </c>
      <c r="K287" s="50"/>
      <c r="L287" s="51"/>
    </row>
    <row r="288" spans="1:12" ht="39.950000000000003" customHeight="1">
      <c r="A288" s="81"/>
      <c r="B288" s="82"/>
      <c r="C288" s="49" t="s">
        <v>309</v>
      </c>
      <c r="D288" s="48">
        <v>1</v>
      </c>
      <c r="E288" s="60">
        <v>0</v>
      </c>
      <c r="F288" s="49" t="s">
        <v>350</v>
      </c>
      <c r="G288" s="69">
        <v>536212.68000000005</v>
      </c>
      <c r="H288" s="60">
        <v>0</v>
      </c>
      <c r="I288" s="48">
        <v>12</v>
      </c>
      <c r="J288" s="69">
        <v>44684.39</v>
      </c>
      <c r="K288" s="50"/>
      <c r="L288" s="51"/>
    </row>
    <row r="289" spans="1:12" ht="39.950000000000003" customHeight="1">
      <c r="A289" s="81"/>
      <c r="B289" s="82"/>
      <c r="C289" s="49" t="s">
        <v>59</v>
      </c>
      <c r="D289" s="48">
        <v>1</v>
      </c>
      <c r="E289" s="60">
        <v>0</v>
      </c>
      <c r="F289" s="49" t="s">
        <v>351</v>
      </c>
      <c r="G289" s="69">
        <v>493463.03999999998</v>
      </c>
      <c r="H289" s="60">
        <v>0</v>
      </c>
      <c r="I289" s="48">
        <v>12</v>
      </c>
      <c r="J289" s="69">
        <v>41121.919999999998</v>
      </c>
      <c r="K289" s="50"/>
      <c r="L289" s="51"/>
    </row>
    <row r="290" spans="1:12" ht="39.950000000000003" customHeight="1">
      <c r="A290" s="81"/>
      <c r="B290" s="82"/>
      <c r="C290" s="49" t="s">
        <v>345</v>
      </c>
      <c r="D290" s="48">
        <v>1</v>
      </c>
      <c r="E290" s="60">
        <v>0</v>
      </c>
      <c r="F290" s="49" t="s">
        <v>352</v>
      </c>
      <c r="G290" s="69">
        <v>357121.08</v>
      </c>
      <c r="H290" s="60">
        <v>0</v>
      </c>
      <c r="I290" s="48">
        <v>12</v>
      </c>
      <c r="J290" s="69">
        <v>29760.09</v>
      </c>
      <c r="K290" s="50"/>
      <c r="L290" s="51"/>
    </row>
    <row r="291" spans="1:12" ht="39.950000000000003" customHeight="1">
      <c r="A291" s="81"/>
      <c r="B291" s="82"/>
      <c r="C291" s="49" t="s">
        <v>313</v>
      </c>
      <c r="D291" s="48">
        <v>1</v>
      </c>
      <c r="E291" s="60">
        <v>0</v>
      </c>
      <c r="F291" s="49" t="s">
        <v>353</v>
      </c>
      <c r="G291" s="69">
        <v>477325.2</v>
      </c>
      <c r="H291" s="60">
        <v>0</v>
      </c>
      <c r="I291" s="48">
        <v>12</v>
      </c>
      <c r="J291" s="69">
        <v>39777.1</v>
      </c>
      <c r="K291" s="50"/>
      <c r="L291" s="51"/>
    </row>
    <row r="292" spans="1:12" ht="39.950000000000003" customHeight="1">
      <c r="A292" s="81">
        <v>55</v>
      </c>
      <c r="B292" s="82" t="s">
        <v>354</v>
      </c>
      <c r="C292" s="54" t="s">
        <v>57</v>
      </c>
      <c r="D292" s="48">
        <v>1</v>
      </c>
      <c r="E292" s="60">
        <v>0</v>
      </c>
      <c r="F292" s="49" t="s">
        <v>355</v>
      </c>
      <c r="G292" s="69">
        <v>801621.6</v>
      </c>
      <c r="H292" s="60">
        <v>0</v>
      </c>
      <c r="I292" s="48">
        <v>12</v>
      </c>
      <c r="J292" s="69">
        <v>66801.8</v>
      </c>
      <c r="K292" s="50"/>
      <c r="L292" s="51"/>
    </row>
    <row r="293" spans="1:12" ht="39.950000000000003" customHeight="1">
      <c r="A293" s="81"/>
      <c r="B293" s="82"/>
      <c r="C293" s="49" t="s">
        <v>309</v>
      </c>
      <c r="D293" s="48">
        <v>1</v>
      </c>
      <c r="E293" s="60">
        <v>0</v>
      </c>
      <c r="F293" s="49" t="s">
        <v>356</v>
      </c>
      <c r="G293" s="69">
        <v>628568.1</v>
      </c>
      <c r="H293" s="60">
        <v>0</v>
      </c>
      <c r="I293" s="48">
        <v>12</v>
      </c>
      <c r="J293" s="69">
        <v>52380.68</v>
      </c>
      <c r="K293" s="50"/>
      <c r="L293" s="51"/>
    </row>
    <row r="294" spans="1:12" ht="39.950000000000003" customHeight="1">
      <c r="A294" s="81"/>
      <c r="B294" s="82"/>
      <c r="C294" s="49" t="s">
        <v>357</v>
      </c>
      <c r="D294" s="48">
        <v>1</v>
      </c>
      <c r="E294" s="60">
        <v>0</v>
      </c>
      <c r="F294" s="49" t="s">
        <v>358</v>
      </c>
      <c r="G294" s="69">
        <v>680948.7</v>
      </c>
      <c r="H294" s="60">
        <v>0</v>
      </c>
      <c r="I294" s="48">
        <v>12</v>
      </c>
      <c r="J294" s="69">
        <v>56745.73</v>
      </c>
      <c r="K294" s="50"/>
      <c r="L294" s="51"/>
    </row>
    <row r="295" spans="1:12" ht="39.950000000000003" customHeight="1">
      <c r="A295" s="81"/>
      <c r="B295" s="82"/>
      <c r="C295" s="49" t="s">
        <v>561</v>
      </c>
      <c r="D295" s="48">
        <v>1</v>
      </c>
      <c r="E295" s="60">
        <v>0</v>
      </c>
      <c r="F295" s="49" t="s">
        <v>359</v>
      </c>
      <c r="G295" s="69">
        <v>476600.4</v>
      </c>
      <c r="H295" s="60">
        <v>0</v>
      </c>
      <c r="I295" s="48">
        <v>12</v>
      </c>
      <c r="J295" s="69">
        <v>39716.699999999997</v>
      </c>
      <c r="K295" s="50"/>
      <c r="L295" s="51"/>
    </row>
    <row r="296" spans="1:12" ht="39.950000000000003" customHeight="1">
      <c r="A296" s="81">
        <v>56</v>
      </c>
      <c r="B296" s="82" t="s">
        <v>360</v>
      </c>
      <c r="C296" s="54" t="s">
        <v>57</v>
      </c>
      <c r="D296" s="48">
        <v>1</v>
      </c>
      <c r="E296" s="60">
        <v>0</v>
      </c>
      <c r="F296" s="49" t="s">
        <v>361</v>
      </c>
      <c r="G296" s="69">
        <v>706867.19999999995</v>
      </c>
      <c r="H296" s="60">
        <v>0</v>
      </c>
      <c r="I296" s="48">
        <v>12</v>
      </c>
      <c r="J296" s="69">
        <v>58905.599999999999</v>
      </c>
      <c r="K296" s="50"/>
      <c r="L296" s="51"/>
    </row>
    <row r="297" spans="1:12" ht="39.950000000000003" customHeight="1">
      <c r="A297" s="81"/>
      <c r="B297" s="82"/>
      <c r="C297" s="49" t="s">
        <v>58</v>
      </c>
      <c r="D297" s="48">
        <v>1</v>
      </c>
      <c r="E297" s="60">
        <v>0</v>
      </c>
      <c r="F297" s="49" t="s">
        <v>362</v>
      </c>
      <c r="G297" s="69">
        <v>516972</v>
      </c>
      <c r="H297" s="60">
        <v>0</v>
      </c>
      <c r="I297" s="48">
        <v>12</v>
      </c>
      <c r="J297" s="69">
        <v>43081</v>
      </c>
      <c r="K297" s="50"/>
      <c r="L297" s="51"/>
    </row>
    <row r="298" spans="1:12" ht="39.950000000000003" customHeight="1">
      <c r="A298" s="81"/>
      <c r="B298" s="82"/>
      <c r="C298" s="49" t="s">
        <v>561</v>
      </c>
      <c r="D298" s="48">
        <v>1</v>
      </c>
      <c r="E298" s="60">
        <v>0</v>
      </c>
      <c r="F298" s="49" t="s">
        <v>363</v>
      </c>
      <c r="G298" s="69">
        <v>650840.4</v>
      </c>
      <c r="H298" s="60">
        <v>0</v>
      </c>
      <c r="I298" s="48">
        <v>12</v>
      </c>
      <c r="J298" s="69">
        <v>54236.7</v>
      </c>
      <c r="K298" s="50"/>
      <c r="L298" s="51"/>
    </row>
    <row r="299" spans="1:12" ht="39.950000000000003" customHeight="1">
      <c r="A299" s="81"/>
      <c r="B299" s="82"/>
      <c r="C299" s="49" t="s">
        <v>59</v>
      </c>
      <c r="D299" s="48">
        <v>1</v>
      </c>
      <c r="E299" s="60">
        <v>0</v>
      </c>
      <c r="F299" s="49" t="s">
        <v>364</v>
      </c>
      <c r="G299" s="69">
        <v>585378</v>
      </c>
      <c r="H299" s="60">
        <v>0</v>
      </c>
      <c r="I299" s="48">
        <v>12</v>
      </c>
      <c r="J299" s="69">
        <v>48781.5</v>
      </c>
      <c r="K299" s="50"/>
      <c r="L299" s="51"/>
    </row>
    <row r="300" spans="1:12" ht="39.950000000000003" customHeight="1">
      <c r="A300" s="81">
        <v>57</v>
      </c>
      <c r="B300" s="90" t="s">
        <v>365</v>
      </c>
      <c r="C300" s="49" t="s">
        <v>309</v>
      </c>
      <c r="D300" s="48">
        <v>1</v>
      </c>
      <c r="E300" s="60">
        <v>0</v>
      </c>
      <c r="F300" s="49" t="s">
        <v>366</v>
      </c>
      <c r="G300" s="69">
        <v>507908.64</v>
      </c>
      <c r="H300" s="60">
        <v>0</v>
      </c>
      <c r="I300" s="48">
        <v>12</v>
      </c>
      <c r="J300" s="69">
        <v>42325.72</v>
      </c>
      <c r="K300" s="50"/>
      <c r="L300" s="51"/>
    </row>
    <row r="301" spans="1:12" ht="39.950000000000003" customHeight="1">
      <c r="A301" s="81"/>
      <c r="B301" s="88"/>
      <c r="C301" s="49" t="s">
        <v>367</v>
      </c>
      <c r="D301" s="48">
        <v>1</v>
      </c>
      <c r="E301" s="60">
        <v>0</v>
      </c>
      <c r="F301" s="49" t="s">
        <v>368</v>
      </c>
      <c r="G301" s="69">
        <v>476973</v>
      </c>
      <c r="H301" s="60">
        <v>0</v>
      </c>
      <c r="I301" s="48">
        <v>12</v>
      </c>
      <c r="J301" s="69">
        <v>39747.75</v>
      </c>
      <c r="K301" s="50"/>
      <c r="L301" s="51"/>
    </row>
    <row r="302" spans="1:12" ht="39.950000000000003" customHeight="1">
      <c r="A302" s="81"/>
      <c r="B302" s="88"/>
      <c r="C302" s="49" t="s">
        <v>369</v>
      </c>
      <c r="D302" s="48">
        <v>1</v>
      </c>
      <c r="E302" s="60">
        <v>0</v>
      </c>
      <c r="F302" s="49" t="s">
        <v>370</v>
      </c>
      <c r="G302" s="69">
        <v>517902.36</v>
      </c>
      <c r="H302" s="60">
        <v>0</v>
      </c>
      <c r="I302" s="48">
        <v>12</v>
      </c>
      <c r="J302" s="69">
        <v>43158.53</v>
      </c>
      <c r="K302" s="50"/>
      <c r="L302" s="51"/>
    </row>
    <row r="303" spans="1:12" ht="39.950000000000003" customHeight="1">
      <c r="A303" s="81"/>
      <c r="B303" s="89"/>
      <c r="C303" s="49" t="s">
        <v>561</v>
      </c>
      <c r="D303" s="48">
        <v>1</v>
      </c>
      <c r="E303" s="60">
        <v>0</v>
      </c>
      <c r="F303" s="49" t="s">
        <v>371</v>
      </c>
      <c r="G303" s="69">
        <v>376588.79999999999</v>
      </c>
      <c r="H303" s="60">
        <v>0</v>
      </c>
      <c r="I303" s="48">
        <v>12</v>
      </c>
      <c r="J303" s="69">
        <v>31382.400000000001</v>
      </c>
      <c r="K303" s="50"/>
      <c r="L303" s="51"/>
    </row>
    <row r="304" spans="1:12" ht="39.950000000000003" customHeight="1">
      <c r="A304" s="81">
        <v>58</v>
      </c>
      <c r="B304" s="82" t="s">
        <v>372</v>
      </c>
      <c r="C304" s="54" t="s">
        <v>57</v>
      </c>
      <c r="D304" s="48">
        <v>1</v>
      </c>
      <c r="E304" s="60">
        <v>0</v>
      </c>
      <c r="F304" s="49" t="s">
        <v>373</v>
      </c>
      <c r="G304" s="69">
        <v>407281.2</v>
      </c>
      <c r="H304" s="60">
        <v>0</v>
      </c>
      <c r="I304" s="48">
        <v>12</v>
      </c>
      <c r="J304" s="69">
        <v>33940.1</v>
      </c>
      <c r="K304" s="50"/>
      <c r="L304" s="51"/>
    </row>
    <row r="305" spans="1:12" ht="39.950000000000003" customHeight="1">
      <c r="A305" s="81"/>
      <c r="B305" s="82"/>
      <c r="C305" s="49" t="s">
        <v>309</v>
      </c>
      <c r="D305" s="48">
        <v>1</v>
      </c>
      <c r="E305" s="60">
        <v>0</v>
      </c>
      <c r="F305" s="49" t="s">
        <v>374</v>
      </c>
      <c r="G305" s="69">
        <v>362596.44</v>
      </c>
      <c r="H305" s="60">
        <v>0</v>
      </c>
      <c r="I305" s="48">
        <v>12</v>
      </c>
      <c r="J305" s="69">
        <v>30216.37</v>
      </c>
      <c r="K305" s="50"/>
      <c r="L305" s="51"/>
    </row>
    <row r="306" spans="1:12" ht="39.950000000000003" customHeight="1">
      <c r="A306" s="81"/>
      <c r="B306" s="82"/>
      <c r="C306" s="58" t="s">
        <v>375</v>
      </c>
      <c r="D306" s="48">
        <v>1</v>
      </c>
      <c r="E306" s="60">
        <v>0</v>
      </c>
      <c r="F306" s="58" t="s">
        <v>376</v>
      </c>
      <c r="G306" s="69">
        <v>436044.12</v>
      </c>
      <c r="H306" s="60">
        <v>0</v>
      </c>
      <c r="I306" s="48">
        <v>12</v>
      </c>
      <c r="J306" s="69">
        <v>36337.01</v>
      </c>
      <c r="K306" s="50"/>
      <c r="L306" s="51"/>
    </row>
    <row r="307" spans="1:12" ht="39.950000000000003" customHeight="1">
      <c r="A307" s="81"/>
      <c r="B307" s="82"/>
      <c r="C307" s="58" t="s">
        <v>369</v>
      </c>
      <c r="D307" s="48">
        <v>1</v>
      </c>
      <c r="E307" s="60">
        <v>0</v>
      </c>
      <c r="F307" s="58" t="s">
        <v>377</v>
      </c>
      <c r="G307" s="69">
        <v>322467</v>
      </c>
      <c r="H307" s="60">
        <v>0</v>
      </c>
      <c r="I307" s="48">
        <v>12</v>
      </c>
      <c r="J307" s="69">
        <v>26872.25</v>
      </c>
      <c r="K307" s="50"/>
      <c r="L307" s="51"/>
    </row>
    <row r="308" spans="1:12" ht="39.950000000000003" customHeight="1">
      <c r="A308" s="81"/>
      <c r="B308" s="82"/>
      <c r="C308" s="58" t="s">
        <v>378</v>
      </c>
      <c r="D308" s="48">
        <v>1</v>
      </c>
      <c r="E308" s="60">
        <v>0</v>
      </c>
      <c r="F308" s="58" t="s">
        <v>379</v>
      </c>
      <c r="G308" s="69">
        <v>318861.24</v>
      </c>
      <c r="H308" s="60">
        <v>0</v>
      </c>
      <c r="I308" s="48">
        <v>12</v>
      </c>
      <c r="J308" s="69">
        <v>26571.77</v>
      </c>
      <c r="K308" s="50"/>
      <c r="L308" s="51"/>
    </row>
    <row r="309" spans="1:12" ht="39.950000000000003" customHeight="1">
      <c r="A309" s="81"/>
      <c r="B309" s="82"/>
      <c r="C309" s="58" t="s">
        <v>380</v>
      </c>
      <c r="D309" s="48">
        <v>1</v>
      </c>
      <c r="E309" s="60">
        <v>0</v>
      </c>
      <c r="F309" s="58" t="s">
        <v>381</v>
      </c>
      <c r="G309" s="69">
        <v>431347.20000000001</v>
      </c>
      <c r="H309" s="60">
        <v>0</v>
      </c>
      <c r="I309" s="48">
        <v>12</v>
      </c>
      <c r="J309" s="69">
        <v>35945.599999999999</v>
      </c>
      <c r="K309" s="50"/>
      <c r="L309" s="51"/>
    </row>
    <row r="310" spans="1:12" ht="39.950000000000003" customHeight="1">
      <c r="A310" s="81"/>
      <c r="B310" s="82"/>
      <c r="C310" s="49" t="s">
        <v>561</v>
      </c>
      <c r="D310" s="48">
        <v>1</v>
      </c>
      <c r="E310" s="60">
        <v>0</v>
      </c>
      <c r="F310" s="58" t="s">
        <v>382</v>
      </c>
      <c r="G310" s="69">
        <v>386571.48</v>
      </c>
      <c r="H310" s="60">
        <v>0</v>
      </c>
      <c r="I310" s="48">
        <v>12</v>
      </c>
      <c r="J310" s="69">
        <v>32214.29</v>
      </c>
      <c r="K310" s="50"/>
      <c r="L310" s="51"/>
    </row>
    <row r="311" spans="1:12" ht="39.950000000000003" customHeight="1">
      <c r="A311" s="81">
        <v>59</v>
      </c>
      <c r="B311" s="95" t="s">
        <v>383</v>
      </c>
      <c r="C311" s="54" t="s">
        <v>57</v>
      </c>
      <c r="D311" s="48">
        <v>1</v>
      </c>
      <c r="E311" s="60">
        <v>0</v>
      </c>
      <c r="F311" s="49" t="s">
        <v>384</v>
      </c>
      <c r="G311" s="69">
        <v>448467.6</v>
      </c>
      <c r="H311" s="60">
        <v>0</v>
      </c>
      <c r="I311" s="48">
        <v>12</v>
      </c>
      <c r="J311" s="69">
        <v>37372.300000000003</v>
      </c>
      <c r="K311" s="50"/>
      <c r="L311" s="51"/>
    </row>
    <row r="312" spans="1:12" ht="39.950000000000003" customHeight="1">
      <c r="A312" s="81"/>
      <c r="B312" s="96"/>
      <c r="C312" s="49" t="s">
        <v>385</v>
      </c>
      <c r="D312" s="48">
        <v>1</v>
      </c>
      <c r="E312" s="60">
        <v>0</v>
      </c>
      <c r="F312" s="49" t="s">
        <v>386</v>
      </c>
      <c r="G312" s="69">
        <v>506350.56</v>
      </c>
      <c r="H312" s="60">
        <v>0</v>
      </c>
      <c r="I312" s="48">
        <v>12</v>
      </c>
      <c r="J312" s="69">
        <v>42195.88</v>
      </c>
      <c r="K312" s="50"/>
      <c r="L312" s="51"/>
    </row>
    <row r="313" spans="1:12" ht="39.950000000000003" customHeight="1">
      <c r="A313" s="81"/>
      <c r="B313" s="96"/>
      <c r="C313" s="49" t="s">
        <v>387</v>
      </c>
      <c r="D313" s="48">
        <v>1</v>
      </c>
      <c r="E313" s="60">
        <v>0</v>
      </c>
      <c r="F313" s="49" t="s">
        <v>388</v>
      </c>
      <c r="G313" s="69">
        <v>491369.04</v>
      </c>
      <c r="H313" s="60">
        <v>0</v>
      </c>
      <c r="I313" s="48">
        <v>12</v>
      </c>
      <c r="J313" s="69">
        <v>40947.42</v>
      </c>
      <c r="K313" s="50"/>
      <c r="L313" s="51"/>
    </row>
    <row r="314" spans="1:12" ht="39.950000000000003" customHeight="1">
      <c r="A314" s="81"/>
      <c r="B314" s="96"/>
      <c r="C314" s="49" t="s">
        <v>561</v>
      </c>
      <c r="D314" s="48">
        <v>1</v>
      </c>
      <c r="E314" s="60">
        <v>0</v>
      </c>
      <c r="F314" s="49" t="s">
        <v>389</v>
      </c>
      <c r="G314" s="69">
        <v>373053.6</v>
      </c>
      <c r="H314" s="60">
        <v>0</v>
      </c>
      <c r="I314" s="48">
        <v>12</v>
      </c>
      <c r="J314" s="69">
        <v>31087.8</v>
      </c>
      <c r="K314" s="50"/>
      <c r="L314" s="51"/>
    </row>
    <row r="315" spans="1:12" ht="39.950000000000003" customHeight="1">
      <c r="A315" s="81">
        <v>60</v>
      </c>
      <c r="B315" s="82" t="s">
        <v>390</v>
      </c>
      <c r="C315" s="56" t="s">
        <v>57</v>
      </c>
      <c r="D315" s="48">
        <v>1</v>
      </c>
      <c r="E315" s="60">
        <v>0</v>
      </c>
      <c r="F315" s="49" t="s">
        <v>391</v>
      </c>
      <c r="G315" s="69">
        <v>470118</v>
      </c>
      <c r="H315" s="60">
        <v>0</v>
      </c>
      <c r="I315" s="48">
        <v>12</v>
      </c>
      <c r="J315" s="69">
        <v>39176.5</v>
      </c>
      <c r="K315" s="50"/>
      <c r="L315" s="51"/>
    </row>
    <row r="316" spans="1:12" ht="39.950000000000003" customHeight="1">
      <c r="A316" s="81"/>
      <c r="B316" s="82"/>
      <c r="C316" s="57" t="s">
        <v>309</v>
      </c>
      <c r="D316" s="48">
        <v>1</v>
      </c>
      <c r="E316" s="60">
        <v>0</v>
      </c>
      <c r="F316" s="49" t="s">
        <v>392</v>
      </c>
      <c r="G316" s="69">
        <v>309600</v>
      </c>
      <c r="H316" s="60">
        <v>0</v>
      </c>
      <c r="I316" s="48">
        <v>12</v>
      </c>
      <c r="J316" s="69">
        <v>25800</v>
      </c>
      <c r="K316" s="50"/>
      <c r="L316" s="51"/>
    </row>
    <row r="317" spans="1:12" ht="39.950000000000003" customHeight="1">
      <c r="A317" s="81"/>
      <c r="B317" s="82"/>
      <c r="C317" s="41" t="s">
        <v>393</v>
      </c>
      <c r="D317" s="48">
        <v>1</v>
      </c>
      <c r="E317" s="60">
        <v>0</v>
      </c>
      <c r="F317" s="49" t="s">
        <v>394</v>
      </c>
      <c r="G317" s="69">
        <v>309600</v>
      </c>
      <c r="H317" s="60">
        <v>0</v>
      </c>
      <c r="I317" s="48">
        <v>12</v>
      </c>
      <c r="J317" s="69">
        <v>25800</v>
      </c>
      <c r="K317" s="50"/>
      <c r="L317" s="51"/>
    </row>
    <row r="318" spans="1:12" ht="39.950000000000003" customHeight="1">
      <c r="A318" s="81"/>
      <c r="B318" s="82"/>
      <c r="C318" s="57" t="s">
        <v>561</v>
      </c>
      <c r="D318" s="48">
        <v>1</v>
      </c>
      <c r="E318" s="60">
        <v>0</v>
      </c>
      <c r="F318" s="49" t="s">
        <v>395</v>
      </c>
      <c r="G318" s="69">
        <v>309000</v>
      </c>
      <c r="H318" s="60">
        <v>0</v>
      </c>
      <c r="I318" s="48">
        <v>12</v>
      </c>
      <c r="J318" s="69">
        <v>25750</v>
      </c>
      <c r="K318" s="50"/>
      <c r="L318" s="51"/>
    </row>
    <row r="319" spans="1:12" ht="39.950000000000003" customHeight="1">
      <c r="A319" s="81"/>
      <c r="B319" s="82"/>
      <c r="C319" s="57" t="s">
        <v>315</v>
      </c>
      <c r="D319" s="48">
        <v>1</v>
      </c>
      <c r="E319" s="60">
        <v>0</v>
      </c>
      <c r="F319" s="49" t="s">
        <v>396</v>
      </c>
      <c r="G319" s="69">
        <v>309000</v>
      </c>
      <c r="H319" s="60">
        <v>0</v>
      </c>
      <c r="I319" s="48">
        <v>12</v>
      </c>
      <c r="J319" s="69">
        <v>25750</v>
      </c>
      <c r="K319" s="50"/>
      <c r="L319" s="51"/>
    </row>
    <row r="320" spans="1:12" ht="39.950000000000003" customHeight="1">
      <c r="A320" s="81">
        <v>61</v>
      </c>
      <c r="B320" s="82" t="s">
        <v>397</v>
      </c>
      <c r="C320" s="54" t="s">
        <v>57</v>
      </c>
      <c r="D320" s="48">
        <v>1</v>
      </c>
      <c r="E320" s="60">
        <v>0</v>
      </c>
      <c r="F320" s="49" t="s">
        <v>398</v>
      </c>
      <c r="G320" s="69">
        <v>519931</v>
      </c>
      <c r="H320" s="60">
        <v>0</v>
      </c>
      <c r="I320" s="48">
        <v>12</v>
      </c>
      <c r="J320" s="69">
        <v>43327.58</v>
      </c>
      <c r="K320" s="50"/>
      <c r="L320" s="51"/>
    </row>
    <row r="321" spans="1:12" ht="39.950000000000003" customHeight="1">
      <c r="A321" s="81"/>
      <c r="B321" s="82"/>
      <c r="C321" s="49" t="s">
        <v>309</v>
      </c>
      <c r="D321" s="48">
        <v>1</v>
      </c>
      <c r="E321" s="60">
        <v>0</v>
      </c>
      <c r="F321" s="49" t="s">
        <v>399</v>
      </c>
      <c r="G321" s="69">
        <v>352728</v>
      </c>
      <c r="H321" s="60">
        <v>0</v>
      </c>
      <c r="I321" s="48">
        <v>12</v>
      </c>
      <c r="J321" s="69">
        <v>29394</v>
      </c>
      <c r="K321" s="50"/>
      <c r="L321" s="51"/>
    </row>
    <row r="322" spans="1:12" ht="39.950000000000003" customHeight="1">
      <c r="A322" s="81"/>
      <c r="B322" s="82"/>
      <c r="C322" s="49" t="s">
        <v>313</v>
      </c>
      <c r="D322" s="48">
        <v>1</v>
      </c>
      <c r="E322" s="60">
        <v>0</v>
      </c>
      <c r="F322" s="49" t="s">
        <v>400</v>
      </c>
      <c r="G322" s="69">
        <v>300474</v>
      </c>
      <c r="H322" s="60">
        <v>0</v>
      </c>
      <c r="I322" s="48">
        <v>12</v>
      </c>
      <c r="J322" s="69">
        <v>25039.5</v>
      </c>
      <c r="K322" s="50"/>
      <c r="L322" s="51"/>
    </row>
    <row r="323" spans="1:12" ht="39.950000000000003" customHeight="1">
      <c r="A323" s="81"/>
      <c r="B323" s="82"/>
      <c r="C323" s="49" t="s">
        <v>315</v>
      </c>
      <c r="D323" s="48">
        <v>1</v>
      </c>
      <c r="E323" s="60">
        <v>0</v>
      </c>
      <c r="F323" s="49" t="s">
        <v>401</v>
      </c>
      <c r="G323" s="69">
        <v>352123</v>
      </c>
      <c r="H323" s="60">
        <v>0</v>
      </c>
      <c r="I323" s="48">
        <v>12</v>
      </c>
      <c r="J323" s="69">
        <v>29343.58</v>
      </c>
      <c r="K323" s="50"/>
      <c r="L323" s="51"/>
    </row>
    <row r="324" spans="1:12" ht="39.950000000000003" customHeight="1">
      <c r="A324" s="81">
        <v>62</v>
      </c>
      <c r="B324" s="82" t="s">
        <v>402</v>
      </c>
      <c r="C324" s="54" t="s">
        <v>57</v>
      </c>
      <c r="D324" s="48">
        <v>1</v>
      </c>
      <c r="E324" s="60">
        <v>0</v>
      </c>
      <c r="F324" s="49" t="s">
        <v>403</v>
      </c>
      <c r="G324" s="69">
        <v>695507.6</v>
      </c>
      <c r="H324" s="60">
        <v>0</v>
      </c>
      <c r="I324" s="48">
        <v>12</v>
      </c>
      <c r="J324" s="69">
        <v>57958.97</v>
      </c>
      <c r="K324" s="50"/>
      <c r="L324" s="51"/>
    </row>
    <row r="325" spans="1:12" ht="39.950000000000003" customHeight="1">
      <c r="A325" s="81"/>
      <c r="B325" s="82"/>
      <c r="C325" s="49" t="s">
        <v>309</v>
      </c>
      <c r="D325" s="48">
        <v>1</v>
      </c>
      <c r="E325" s="60">
        <v>0</v>
      </c>
      <c r="F325" s="49" t="s">
        <v>404</v>
      </c>
      <c r="G325" s="69">
        <v>175424.09</v>
      </c>
      <c r="H325" s="60">
        <v>0</v>
      </c>
      <c r="I325" s="48">
        <v>5</v>
      </c>
      <c r="J325" s="69">
        <v>35084.82</v>
      </c>
      <c r="K325" s="50"/>
      <c r="L325" s="51"/>
    </row>
    <row r="326" spans="1:12" ht="39.950000000000003" customHeight="1">
      <c r="A326" s="81"/>
      <c r="B326" s="82"/>
      <c r="C326" s="49" t="s">
        <v>313</v>
      </c>
      <c r="D326" s="48">
        <v>1</v>
      </c>
      <c r="E326" s="60">
        <v>0</v>
      </c>
      <c r="F326" s="49" t="s">
        <v>405</v>
      </c>
      <c r="G326" s="69">
        <v>389191.69</v>
      </c>
      <c r="H326" s="60">
        <v>0</v>
      </c>
      <c r="I326" s="48">
        <v>12</v>
      </c>
      <c r="J326" s="69">
        <v>32432.639999999999</v>
      </c>
      <c r="K326" s="50"/>
      <c r="L326" s="51"/>
    </row>
    <row r="327" spans="1:12" ht="39.950000000000003" customHeight="1">
      <c r="A327" s="81"/>
      <c r="B327" s="82"/>
      <c r="C327" s="49" t="s">
        <v>315</v>
      </c>
      <c r="D327" s="48">
        <v>1</v>
      </c>
      <c r="E327" s="60">
        <v>0</v>
      </c>
      <c r="F327" s="49" t="s">
        <v>406</v>
      </c>
      <c r="G327" s="69">
        <v>159471.96</v>
      </c>
      <c r="H327" s="60">
        <v>0</v>
      </c>
      <c r="I327" s="48">
        <v>6</v>
      </c>
      <c r="J327" s="69">
        <v>26578.66</v>
      </c>
      <c r="K327" s="50"/>
      <c r="L327" s="51"/>
    </row>
    <row r="328" spans="1:12" ht="39.950000000000003" customHeight="1">
      <c r="A328" s="81">
        <v>63</v>
      </c>
      <c r="B328" s="82" t="s">
        <v>407</v>
      </c>
      <c r="C328" s="54" t="s">
        <v>57</v>
      </c>
      <c r="D328" s="48">
        <v>1</v>
      </c>
      <c r="E328" s="60">
        <v>0</v>
      </c>
      <c r="F328" s="49" t="s">
        <v>408</v>
      </c>
      <c r="G328" s="69">
        <v>466846.9</v>
      </c>
      <c r="H328" s="60">
        <v>0</v>
      </c>
      <c r="I328" s="48">
        <v>12</v>
      </c>
      <c r="J328" s="69">
        <v>38903.910000000003</v>
      </c>
      <c r="K328" s="50"/>
      <c r="L328" s="51"/>
    </row>
    <row r="329" spans="1:12" ht="39.950000000000003" customHeight="1">
      <c r="A329" s="81"/>
      <c r="B329" s="82"/>
      <c r="C329" s="49" t="s">
        <v>309</v>
      </c>
      <c r="D329" s="48">
        <v>1</v>
      </c>
      <c r="E329" s="60">
        <v>0</v>
      </c>
      <c r="F329" s="49" t="s">
        <v>409</v>
      </c>
      <c r="G329" s="69">
        <v>362972.62</v>
      </c>
      <c r="H329" s="60">
        <v>0</v>
      </c>
      <c r="I329" s="48">
        <v>12</v>
      </c>
      <c r="J329" s="69">
        <v>30247.72</v>
      </c>
      <c r="K329" s="50"/>
      <c r="L329" s="51"/>
    </row>
    <row r="330" spans="1:12" ht="39.950000000000003" customHeight="1">
      <c r="A330" s="81"/>
      <c r="B330" s="82"/>
      <c r="C330" s="49" t="s">
        <v>313</v>
      </c>
      <c r="D330" s="48">
        <v>1</v>
      </c>
      <c r="E330" s="60">
        <v>0</v>
      </c>
      <c r="F330" s="49" t="s">
        <v>410</v>
      </c>
      <c r="G330" s="69">
        <v>358440.71</v>
      </c>
      <c r="H330" s="60">
        <v>0</v>
      </c>
      <c r="I330" s="48">
        <v>12</v>
      </c>
      <c r="J330" s="69">
        <v>29870.06</v>
      </c>
      <c r="K330" s="50"/>
      <c r="L330" s="51"/>
    </row>
    <row r="331" spans="1:12" ht="39.950000000000003" customHeight="1">
      <c r="A331" s="81"/>
      <c r="B331" s="82"/>
      <c r="C331" s="49" t="s">
        <v>315</v>
      </c>
      <c r="D331" s="48">
        <v>1</v>
      </c>
      <c r="E331" s="60">
        <v>0</v>
      </c>
      <c r="F331" s="49" t="s">
        <v>411</v>
      </c>
      <c r="G331" s="69">
        <v>344363.44</v>
      </c>
      <c r="H331" s="60">
        <v>0</v>
      </c>
      <c r="I331" s="48">
        <v>12</v>
      </c>
      <c r="J331" s="69">
        <v>28696.95</v>
      </c>
      <c r="K331" s="50"/>
      <c r="L331" s="51"/>
    </row>
    <row r="332" spans="1:12" ht="39.950000000000003" customHeight="1">
      <c r="A332" s="94">
        <v>64</v>
      </c>
      <c r="B332" s="90" t="s">
        <v>412</v>
      </c>
      <c r="C332" s="54" t="s">
        <v>57</v>
      </c>
      <c r="D332" s="48">
        <v>1</v>
      </c>
      <c r="E332" s="60">
        <v>0</v>
      </c>
      <c r="F332" s="49" t="s">
        <v>413</v>
      </c>
      <c r="G332" s="69">
        <v>689634</v>
      </c>
      <c r="H332" s="60">
        <v>0</v>
      </c>
      <c r="I332" s="48">
        <v>12</v>
      </c>
      <c r="J332" s="69">
        <v>57469.5</v>
      </c>
      <c r="K332" s="50"/>
      <c r="L332" s="51"/>
    </row>
    <row r="333" spans="1:12" ht="39.950000000000003" customHeight="1">
      <c r="A333" s="94"/>
      <c r="B333" s="88"/>
      <c r="C333" s="49" t="s">
        <v>309</v>
      </c>
      <c r="D333" s="48">
        <v>1</v>
      </c>
      <c r="E333" s="60">
        <v>0</v>
      </c>
      <c r="F333" s="49" t="s">
        <v>414</v>
      </c>
      <c r="G333" s="69">
        <v>499251.6</v>
      </c>
      <c r="H333" s="60">
        <v>0</v>
      </c>
      <c r="I333" s="48">
        <v>12</v>
      </c>
      <c r="J333" s="69">
        <v>41604.300000000003</v>
      </c>
      <c r="K333" s="50"/>
      <c r="L333" s="51"/>
    </row>
    <row r="334" spans="1:12" ht="39.950000000000003" customHeight="1">
      <c r="A334" s="94"/>
      <c r="B334" s="88"/>
      <c r="C334" s="49" t="s">
        <v>59</v>
      </c>
      <c r="D334" s="48">
        <v>1</v>
      </c>
      <c r="E334" s="60">
        <v>0</v>
      </c>
      <c r="F334" s="49" t="s">
        <v>415</v>
      </c>
      <c r="G334" s="69">
        <v>468793.2</v>
      </c>
      <c r="H334" s="60">
        <v>0</v>
      </c>
      <c r="I334" s="48">
        <v>12</v>
      </c>
      <c r="J334" s="69">
        <v>39066.1</v>
      </c>
      <c r="K334" s="50"/>
      <c r="L334" s="51"/>
    </row>
    <row r="335" spans="1:12" ht="39.950000000000003" customHeight="1">
      <c r="A335" s="94"/>
      <c r="B335" s="88"/>
      <c r="C335" s="49" t="s">
        <v>313</v>
      </c>
      <c r="D335" s="48">
        <v>1</v>
      </c>
      <c r="E335" s="60">
        <v>0</v>
      </c>
      <c r="F335" s="49" t="s">
        <v>416</v>
      </c>
      <c r="G335" s="69">
        <v>364124.4</v>
      </c>
      <c r="H335" s="60">
        <v>0</v>
      </c>
      <c r="I335" s="48">
        <v>12</v>
      </c>
      <c r="J335" s="69">
        <v>30343.7</v>
      </c>
      <c r="K335" s="50"/>
      <c r="L335" s="51"/>
    </row>
    <row r="336" spans="1:12" ht="39.950000000000003" customHeight="1">
      <c r="A336" s="94"/>
      <c r="B336" s="89"/>
      <c r="C336" s="49" t="s">
        <v>315</v>
      </c>
      <c r="D336" s="48">
        <v>1</v>
      </c>
      <c r="E336" s="60">
        <v>0</v>
      </c>
      <c r="F336" s="49" t="s">
        <v>417</v>
      </c>
      <c r="G336" s="69">
        <v>340176</v>
      </c>
      <c r="H336" s="60">
        <v>0</v>
      </c>
      <c r="I336" s="48">
        <v>12</v>
      </c>
      <c r="J336" s="69">
        <v>28348</v>
      </c>
      <c r="K336" s="50"/>
      <c r="L336" s="51"/>
    </row>
    <row r="337" spans="1:12" ht="39.950000000000003" customHeight="1">
      <c r="A337" s="94">
        <v>65</v>
      </c>
      <c r="B337" s="90" t="s">
        <v>418</v>
      </c>
      <c r="C337" s="54" t="s">
        <v>57</v>
      </c>
      <c r="D337" s="48">
        <v>1</v>
      </c>
      <c r="E337" s="60">
        <v>0</v>
      </c>
      <c r="F337" s="54" t="s">
        <v>419</v>
      </c>
      <c r="G337" s="69">
        <v>475807.89</v>
      </c>
      <c r="H337" s="60">
        <v>0</v>
      </c>
      <c r="I337" s="48">
        <v>12</v>
      </c>
      <c r="J337" s="69">
        <v>39650.660000000003</v>
      </c>
      <c r="K337" s="50"/>
      <c r="L337" s="51"/>
    </row>
    <row r="338" spans="1:12" ht="39.950000000000003" customHeight="1">
      <c r="A338" s="94"/>
      <c r="B338" s="88"/>
      <c r="C338" s="49" t="s">
        <v>59</v>
      </c>
      <c r="D338" s="48">
        <v>1</v>
      </c>
      <c r="E338" s="60">
        <v>0</v>
      </c>
      <c r="F338" s="54" t="s">
        <v>420</v>
      </c>
      <c r="G338" s="69">
        <v>382283.78</v>
      </c>
      <c r="H338" s="60">
        <v>0</v>
      </c>
      <c r="I338" s="48">
        <v>12</v>
      </c>
      <c r="J338" s="69">
        <v>31856.98</v>
      </c>
      <c r="K338" s="50"/>
      <c r="L338" s="51"/>
    </row>
    <row r="339" spans="1:12" ht="39.950000000000003" customHeight="1">
      <c r="A339" s="94"/>
      <c r="B339" s="88"/>
      <c r="C339" s="49" t="s">
        <v>58</v>
      </c>
      <c r="D339" s="48">
        <v>1</v>
      </c>
      <c r="E339" s="60">
        <v>0</v>
      </c>
      <c r="F339" s="54" t="s">
        <v>421</v>
      </c>
      <c r="G339" s="69">
        <v>430742.2</v>
      </c>
      <c r="H339" s="60">
        <v>0</v>
      </c>
      <c r="I339" s="48">
        <v>12</v>
      </c>
      <c r="J339" s="69">
        <v>35895.18</v>
      </c>
      <c r="K339" s="50"/>
      <c r="L339" s="51"/>
    </row>
    <row r="340" spans="1:12" ht="39.950000000000003" customHeight="1">
      <c r="A340" s="94"/>
      <c r="B340" s="88"/>
      <c r="C340" s="49" t="s">
        <v>313</v>
      </c>
      <c r="D340" s="48">
        <v>1</v>
      </c>
      <c r="E340" s="60">
        <v>0</v>
      </c>
      <c r="F340" s="54" t="s">
        <v>422</v>
      </c>
      <c r="G340" s="69">
        <v>284276.12</v>
      </c>
      <c r="H340" s="60">
        <v>0</v>
      </c>
      <c r="I340" s="48">
        <v>12</v>
      </c>
      <c r="J340" s="69">
        <v>23689.68</v>
      </c>
      <c r="K340" s="50"/>
      <c r="L340" s="51"/>
    </row>
    <row r="341" spans="1:12" ht="39.950000000000003" customHeight="1">
      <c r="A341" s="94"/>
      <c r="B341" s="89"/>
      <c r="C341" s="49" t="s">
        <v>315</v>
      </c>
      <c r="D341" s="48">
        <v>1</v>
      </c>
      <c r="E341" s="60">
        <v>0</v>
      </c>
      <c r="F341" s="54" t="s">
        <v>423</v>
      </c>
      <c r="G341" s="69">
        <v>422946.15</v>
      </c>
      <c r="H341" s="60">
        <v>0</v>
      </c>
      <c r="I341" s="48">
        <v>12</v>
      </c>
      <c r="J341" s="69">
        <v>35245.51</v>
      </c>
      <c r="K341" s="50"/>
      <c r="L341" s="51"/>
    </row>
    <row r="342" spans="1:12" ht="39.950000000000003" customHeight="1">
      <c r="A342" s="81">
        <v>66</v>
      </c>
      <c r="B342" s="90" t="s">
        <v>424</v>
      </c>
      <c r="C342" s="58" t="s">
        <v>57</v>
      </c>
      <c r="D342" s="48">
        <v>1</v>
      </c>
      <c r="E342" s="60">
        <v>0</v>
      </c>
      <c r="F342" s="54" t="s">
        <v>425</v>
      </c>
      <c r="G342" s="69">
        <v>560952</v>
      </c>
      <c r="H342" s="60">
        <v>0</v>
      </c>
      <c r="I342" s="48">
        <v>12</v>
      </c>
      <c r="J342" s="69">
        <v>46746</v>
      </c>
      <c r="K342" s="50"/>
      <c r="L342" s="51"/>
    </row>
    <row r="343" spans="1:12" ht="39.950000000000003" customHeight="1">
      <c r="A343" s="81"/>
      <c r="B343" s="88"/>
      <c r="C343" s="49" t="s">
        <v>309</v>
      </c>
      <c r="D343" s="48">
        <v>1</v>
      </c>
      <c r="E343" s="60">
        <v>0</v>
      </c>
      <c r="F343" s="54" t="s">
        <v>426</v>
      </c>
      <c r="G343" s="69">
        <v>382951.48</v>
      </c>
      <c r="H343" s="60">
        <v>0</v>
      </c>
      <c r="I343" s="48">
        <v>12</v>
      </c>
      <c r="J343" s="69">
        <v>31912.62</v>
      </c>
      <c r="K343" s="50"/>
      <c r="L343" s="51"/>
    </row>
    <row r="344" spans="1:12" ht="39.950000000000003" customHeight="1">
      <c r="A344" s="81"/>
      <c r="B344" s="88"/>
      <c r="C344" s="49" t="s">
        <v>59</v>
      </c>
      <c r="D344" s="48">
        <v>1</v>
      </c>
      <c r="E344" s="60">
        <v>0</v>
      </c>
      <c r="F344" s="54" t="s">
        <v>427</v>
      </c>
      <c r="G344" s="69">
        <v>467147.76</v>
      </c>
      <c r="H344" s="60">
        <v>0</v>
      </c>
      <c r="I344" s="48">
        <v>12</v>
      </c>
      <c r="J344" s="69">
        <v>38928.980000000003</v>
      </c>
      <c r="K344" s="50"/>
      <c r="L344" s="51"/>
    </row>
    <row r="345" spans="1:12" ht="39.950000000000003" customHeight="1">
      <c r="A345" s="81"/>
      <c r="B345" s="88"/>
      <c r="C345" s="49" t="s">
        <v>313</v>
      </c>
      <c r="D345" s="48">
        <v>1</v>
      </c>
      <c r="E345" s="60">
        <v>0</v>
      </c>
      <c r="F345" s="54" t="s">
        <v>428</v>
      </c>
      <c r="G345" s="69">
        <v>383682</v>
      </c>
      <c r="H345" s="60">
        <v>0</v>
      </c>
      <c r="I345" s="48">
        <v>12</v>
      </c>
      <c r="J345" s="69">
        <v>31973.5</v>
      </c>
      <c r="K345" s="50"/>
      <c r="L345" s="51"/>
    </row>
    <row r="346" spans="1:12" ht="39.950000000000003" customHeight="1">
      <c r="A346" s="81"/>
      <c r="B346" s="88"/>
      <c r="C346" s="49" t="s">
        <v>315</v>
      </c>
      <c r="D346" s="48">
        <v>1</v>
      </c>
      <c r="E346" s="60">
        <v>0</v>
      </c>
      <c r="F346" s="54" t="s">
        <v>429</v>
      </c>
      <c r="G346" s="69">
        <v>383682</v>
      </c>
      <c r="H346" s="60">
        <v>0</v>
      </c>
      <c r="I346" s="48">
        <v>12</v>
      </c>
      <c r="J346" s="69">
        <v>31973.5</v>
      </c>
      <c r="K346" s="50"/>
      <c r="L346" s="51"/>
    </row>
    <row r="347" spans="1:12" ht="39.950000000000003" customHeight="1">
      <c r="A347" s="81">
        <v>67</v>
      </c>
      <c r="B347" s="89" t="s">
        <v>430</v>
      </c>
      <c r="C347" s="58" t="s">
        <v>57</v>
      </c>
      <c r="D347" s="48">
        <v>1</v>
      </c>
      <c r="E347" s="60">
        <v>0</v>
      </c>
      <c r="F347" s="58" t="s">
        <v>431</v>
      </c>
      <c r="G347" s="69">
        <v>476026.8</v>
      </c>
      <c r="H347" s="60">
        <v>0</v>
      </c>
      <c r="I347" s="48">
        <v>12</v>
      </c>
      <c r="J347" s="69">
        <v>39668.9</v>
      </c>
      <c r="K347" s="50"/>
      <c r="L347" s="51"/>
    </row>
    <row r="348" spans="1:12" ht="39.950000000000003" customHeight="1">
      <c r="A348" s="81"/>
      <c r="B348" s="82"/>
      <c r="C348" s="49" t="s">
        <v>309</v>
      </c>
      <c r="D348" s="48">
        <v>1</v>
      </c>
      <c r="E348" s="60">
        <v>0</v>
      </c>
      <c r="F348" s="58" t="s">
        <v>432</v>
      </c>
      <c r="G348" s="69">
        <v>477954.36</v>
      </c>
      <c r="H348" s="60">
        <v>0</v>
      </c>
      <c r="I348" s="48">
        <v>12</v>
      </c>
      <c r="J348" s="69">
        <v>39829.53</v>
      </c>
      <c r="K348" s="50"/>
      <c r="L348" s="51"/>
    </row>
    <row r="349" spans="1:12" ht="39.950000000000003" customHeight="1">
      <c r="A349" s="81"/>
      <c r="B349" s="82"/>
      <c r="C349" s="49" t="s">
        <v>59</v>
      </c>
      <c r="D349" s="48">
        <v>1</v>
      </c>
      <c r="E349" s="60">
        <v>0</v>
      </c>
      <c r="F349" s="58" t="s">
        <v>433</v>
      </c>
      <c r="G349" s="69">
        <v>490575.24</v>
      </c>
      <c r="H349" s="60">
        <v>0</v>
      </c>
      <c r="I349" s="48">
        <v>12</v>
      </c>
      <c r="J349" s="69">
        <v>40881.269999999997</v>
      </c>
      <c r="K349" s="50"/>
      <c r="L349" s="51"/>
    </row>
    <row r="350" spans="1:12" ht="39.950000000000003" customHeight="1">
      <c r="A350" s="81"/>
      <c r="B350" s="82"/>
      <c r="C350" s="49" t="s">
        <v>313</v>
      </c>
      <c r="D350" s="48">
        <v>1</v>
      </c>
      <c r="E350" s="60">
        <v>0</v>
      </c>
      <c r="F350" s="58" t="s">
        <v>434</v>
      </c>
      <c r="G350" s="69">
        <v>379652.4</v>
      </c>
      <c r="H350" s="60">
        <v>0</v>
      </c>
      <c r="I350" s="48">
        <v>12</v>
      </c>
      <c r="J350" s="69">
        <v>31637.7</v>
      </c>
      <c r="K350" s="50"/>
      <c r="L350" s="51"/>
    </row>
    <row r="351" spans="1:12" ht="39.950000000000003" customHeight="1">
      <c r="A351" s="81">
        <v>68</v>
      </c>
      <c r="B351" s="90" t="s">
        <v>435</v>
      </c>
      <c r="C351" s="49" t="s">
        <v>59</v>
      </c>
      <c r="D351" s="48">
        <v>1</v>
      </c>
      <c r="E351" s="60">
        <v>0</v>
      </c>
      <c r="F351" s="54" t="s">
        <v>436</v>
      </c>
      <c r="G351" s="69">
        <v>341743</v>
      </c>
      <c r="H351" s="60">
        <v>0</v>
      </c>
      <c r="I351" s="48">
        <v>12</v>
      </c>
      <c r="J351" s="69">
        <v>28478.58</v>
      </c>
      <c r="K351" s="50"/>
      <c r="L351" s="51"/>
    </row>
    <row r="352" spans="1:12" ht="39.950000000000003" customHeight="1">
      <c r="A352" s="81"/>
      <c r="B352" s="88"/>
      <c r="C352" s="49" t="s">
        <v>313</v>
      </c>
      <c r="D352" s="48">
        <v>1</v>
      </c>
      <c r="E352" s="60">
        <v>0</v>
      </c>
      <c r="F352" s="54" t="s">
        <v>437</v>
      </c>
      <c r="G352" s="69">
        <v>513556</v>
      </c>
      <c r="H352" s="60">
        <v>0</v>
      </c>
      <c r="I352" s="48">
        <v>12</v>
      </c>
      <c r="J352" s="69">
        <v>42796.33</v>
      </c>
      <c r="K352" s="50"/>
      <c r="L352" s="51"/>
    </row>
    <row r="353" spans="1:12" ht="39.950000000000003" customHeight="1">
      <c r="A353" s="81"/>
      <c r="B353" s="88"/>
      <c r="C353" s="49" t="s">
        <v>309</v>
      </c>
      <c r="D353" s="48">
        <v>1</v>
      </c>
      <c r="E353" s="60">
        <v>0</v>
      </c>
      <c r="F353" s="54" t="s">
        <v>438</v>
      </c>
      <c r="G353" s="69">
        <v>466520</v>
      </c>
      <c r="H353" s="60">
        <v>0</v>
      </c>
      <c r="I353" s="48">
        <v>12</v>
      </c>
      <c r="J353" s="69">
        <v>38876.67</v>
      </c>
      <c r="K353" s="50"/>
      <c r="L353" s="51"/>
    </row>
    <row r="354" spans="1:12" ht="39.950000000000003" customHeight="1">
      <c r="A354" s="81"/>
      <c r="B354" s="89"/>
      <c r="C354" s="49" t="s">
        <v>315</v>
      </c>
      <c r="D354" s="48">
        <v>1</v>
      </c>
      <c r="E354" s="60">
        <v>0</v>
      </c>
      <c r="F354" s="54" t="s">
        <v>439</v>
      </c>
      <c r="G354" s="69">
        <v>370258</v>
      </c>
      <c r="H354" s="60">
        <v>0</v>
      </c>
      <c r="I354" s="48">
        <v>12</v>
      </c>
      <c r="J354" s="69">
        <v>30854.9</v>
      </c>
      <c r="K354" s="50"/>
      <c r="L354" s="51"/>
    </row>
    <row r="355" spans="1:12" ht="39.950000000000003" customHeight="1">
      <c r="A355" s="81">
        <v>69</v>
      </c>
      <c r="B355" s="88" t="s">
        <v>440</v>
      </c>
      <c r="C355" s="54" t="s">
        <v>57</v>
      </c>
      <c r="D355" s="48">
        <v>1</v>
      </c>
      <c r="E355" s="60">
        <v>0</v>
      </c>
      <c r="F355" s="53" t="s">
        <v>441</v>
      </c>
      <c r="G355" s="69">
        <v>657517.19999999995</v>
      </c>
      <c r="H355" s="60">
        <v>0</v>
      </c>
      <c r="I355" s="48">
        <v>12</v>
      </c>
      <c r="J355" s="69">
        <v>54793.1</v>
      </c>
      <c r="K355" s="50"/>
      <c r="L355" s="51"/>
    </row>
    <row r="356" spans="1:12" ht="39.950000000000003" customHeight="1">
      <c r="A356" s="81"/>
      <c r="B356" s="88"/>
      <c r="C356" s="49" t="s">
        <v>442</v>
      </c>
      <c r="D356" s="48">
        <v>1</v>
      </c>
      <c r="E356" s="60">
        <v>0</v>
      </c>
      <c r="F356" s="53" t="s">
        <v>443</v>
      </c>
      <c r="G356" s="69">
        <v>461080.8</v>
      </c>
      <c r="H356" s="60">
        <v>0</v>
      </c>
      <c r="I356" s="48">
        <v>12</v>
      </c>
      <c r="J356" s="69">
        <v>38423.4</v>
      </c>
      <c r="K356" s="50"/>
      <c r="L356" s="51"/>
    </row>
    <row r="357" spans="1:12" ht="39.950000000000003" customHeight="1">
      <c r="A357" s="81"/>
      <c r="B357" s="88"/>
      <c r="C357" s="54" t="s">
        <v>444</v>
      </c>
      <c r="D357" s="48">
        <v>1</v>
      </c>
      <c r="E357" s="60">
        <v>0</v>
      </c>
      <c r="F357" s="53" t="s">
        <v>445</v>
      </c>
      <c r="G357" s="69">
        <v>463416</v>
      </c>
      <c r="H357" s="60">
        <v>0</v>
      </c>
      <c r="I357" s="48">
        <v>12</v>
      </c>
      <c r="J357" s="69">
        <v>38618</v>
      </c>
      <c r="K357" s="50"/>
      <c r="L357" s="51"/>
    </row>
    <row r="358" spans="1:12" ht="39.950000000000003" customHeight="1">
      <c r="A358" s="81"/>
      <c r="B358" s="88"/>
      <c r="C358" s="49" t="s">
        <v>313</v>
      </c>
      <c r="D358" s="48">
        <v>1</v>
      </c>
      <c r="E358" s="60">
        <v>0</v>
      </c>
      <c r="F358" s="53" t="s">
        <v>446</v>
      </c>
      <c r="G358" s="69">
        <v>430071.6</v>
      </c>
      <c r="H358" s="60">
        <v>0</v>
      </c>
      <c r="I358" s="48">
        <v>12</v>
      </c>
      <c r="J358" s="69">
        <v>35839.300000000003</v>
      </c>
      <c r="K358" s="50"/>
      <c r="L358" s="51"/>
    </row>
    <row r="359" spans="1:12" ht="39.950000000000003" customHeight="1">
      <c r="A359" s="81"/>
      <c r="B359" s="89"/>
      <c r="C359" s="49" t="s">
        <v>334</v>
      </c>
      <c r="D359" s="48">
        <v>1</v>
      </c>
      <c r="E359" s="60">
        <v>0</v>
      </c>
      <c r="F359" s="53" t="s">
        <v>447</v>
      </c>
      <c r="G359" s="69">
        <v>444735.6</v>
      </c>
      <c r="H359" s="60">
        <v>0</v>
      </c>
      <c r="I359" s="48">
        <v>12</v>
      </c>
      <c r="J359" s="69">
        <v>37061.300000000003</v>
      </c>
      <c r="K359" s="50"/>
      <c r="L359" s="51"/>
    </row>
    <row r="360" spans="1:12" ht="39.950000000000003" customHeight="1">
      <c r="A360" s="81">
        <v>70</v>
      </c>
      <c r="B360" s="90" t="s">
        <v>448</v>
      </c>
      <c r="C360" s="54" t="s">
        <v>57</v>
      </c>
      <c r="D360" s="48">
        <v>1</v>
      </c>
      <c r="E360" s="60">
        <v>0</v>
      </c>
      <c r="F360" s="49" t="s">
        <v>449</v>
      </c>
      <c r="G360" s="69">
        <v>431072.4</v>
      </c>
      <c r="H360" s="60">
        <v>0</v>
      </c>
      <c r="I360" s="48">
        <v>12</v>
      </c>
      <c r="J360" s="69">
        <v>35922.699999999997</v>
      </c>
      <c r="K360" s="50"/>
      <c r="L360" s="51"/>
    </row>
    <row r="361" spans="1:12" ht="39.950000000000003" customHeight="1">
      <c r="A361" s="81"/>
      <c r="B361" s="88"/>
      <c r="C361" s="49" t="s">
        <v>58</v>
      </c>
      <c r="D361" s="48">
        <v>1</v>
      </c>
      <c r="E361" s="60">
        <v>0</v>
      </c>
      <c r="F361" s="49" t="s">
        <v>450</v>
      </c>
      <c r="G361" s="69">
        <v>549710.06000000006</v>
      </c>
      <c r="H361" s="60">
        <v>0</v>
      </c>
      <c r="I361" s="48">
        <v>12</v>
      </c>
      <c r="J361" s="69">
        <v>45809.17</v>
      </c>
      <c r="K361" s="50"/>
      <c r="L361" s="51"/>
    </row>
    <row r="362" spans="1:12" ht="39.950000000000003" customHeight="1">
      <c r="A362" s="81"/>
      <c r="B362" s="88"/>
      <c r="C362" s="49" t="s">
        <v>59</v>
      </c>
      <c r="D362" s="48">
        <v>1</v>
      </c>
      <c r="E362" s="60">
        <v>0</v>
      </c>
      <c r="F362" s="49" t="s">
        <v>451</v>
      </c>
      <c r="G362" s="69">
        <v>475025.14</v>
      </c>
      <c r="H362" s="60">
        <v>0</v>
      </c>
      <c r="I362" s="48">
        <v>12</v>
      </c>
      <c r="J362" s="69">
        <v>39585.43</v>
      </c>
      <c r="K362" s="50"/>
      <c r="L362" s="51"/>
    </row>
    <row r="363" spans="1:12" ht="39.950000000000003" customHeight="1">
      <c r="A363" s="81"/>
      <c r="B363" s="88"/>
      <c r="C363" s="49" t="s">
        <v>313</v>
      </c>
      <c r="D363" s="48">
        <v>1</v>
      </c>
      <c r="E363" s="60">
        <v>0</v>
      </c>
      <c r="F363" s="49" t="s">
        <v>452</v>
      </c>
      <c r="G363" s="69">
        <v>236794.8</v>
      </c>
      <c r="H363" s="60">
        <v>0</v>
      </c>
      <c r="I363" s="48">
        <v>12</v>
      </c>
      <c r="J363" s="69">
        <v>19732.900000000001</v>
      </c>
      <c r="K363" s="50"/>
      <c r="L363" s="51"/>
    </row>
    <row r="364" spans="1:12" ht="39.950000000000003" customHeight="1">
      <c r="A364" s="81"/>
      <c r="B364" s="89"/>
      <c r="C364" s="49" t="s">
        <v>315</v>
      </c>
      <c r="D364" s="48">
        <v>1</v>
      </c>
      <c r="E364" s="60">
        <v>0</v>
      </c>
      <c r="F364" s="49" t="s">
        <v>453</v>
      </c>
      <c r="G364" s="69">
        <v>434662.8</v>
      </c>
      <c r="H364" s="60">
        <v>0</v>
      </c>
      <c r="I364" s="48">
        <v>12</v>
      </c>
      <c r="J364" s="69">
        <v>36221.9</v>
      </c>
      <c r="K364" s="50"/>
      <c r="L364" s="51"/>
    </row>
    <row r="365" spans="1:12" ht="39.950000000000003" customHeight="1">
      <c r="A365" s="81">
        <v>71</v>
      </c>
      <c r="B365" s="90" t="s">
        <v>454</v>
      </c>
      <c r="C365" s="54" t="s">
        <v>57</v>
      </c>
      <c r="D365" s="48">
        <v>1</v>
      </c>
      <c r="E365" s="60">
        <v>0</v>
      </c>
      <c r="F365" s="53" t="s">
        <v>455</v>
      </c>
      <c r="G365" s="69">
        <v>484032</v>
      </c>
      <c r="H365" s="60">
        <v>0</v>
      </c>
      <c r="I365" s="48">
        <v>12</v>
      </c>
      <c r="J365" s="69">
        <v>40336</v>
      </c>
      <c r="K365" s="50"/>
      <c r="L365" s="51"/>
    </row>
    <row r="366" spans="1:12" ht="39.950000000000003" customHeight="1">
      <c r="A366" s="81"/>
      <c r="B366" s="88"/>
      <c r="C366" s="49" t="s">
        <v>309</v>
      </c>
      <c r="D366" s="48">
        <v>1</v>
      </c>
      <c r="E366" s="60">
        <v>0</v>
      </c>
      <c r="F366" s="53" t="s">
        <v>456</v>
      </c>
      <c r="G366" s="69">
        <v>493644</v>
      </c>
      <c r="H366" s="60">
        <v>0</v>
      </c>
      <c r="I366" s="48">
        <v>12</v>
      </c>
      <c r="J366" s="69">
        <v>41137</v>
      </c>
      <c r="K366" s="50"/>
      <c r="L366" s="51"/>
    </row>
    <row r="367" spans="1:12" ht="39.950000000000003" customHeight="1">
      <c r="A367" s="81"/>
      <c r="B367" s="88"/>
      <c r="C367" s="49" t="s">
        <v>59</v>
      </c>
      <c r="D367" s="48">
        <v>1</v>
      </c>
      <c r="E367" s="60">
        <v>0</v>
      </c>
      <c r="F367" s="53" t="s">
        <v>457</v>
      </c>
      <c r="G367" s="69">
        <v>392316</v>
      </c>
      <c r="H367" s="60">
        <v>0</v>
      </c>
      <c r="I367" s="48">
        <v>12</v>
      </c>
      <c r="J367" s="69">
        <v>32693</v>
      </c>
      <c r="K367" s="50"/>
      <c r="L367" s="51"/>
    </row>
    <row r="368" spans="1:12" ht="39.950000000000003" customHeight="1">
      <c r="A368" s="81"/>
      <c r="B368" s="88"/>
      <c r="C368" s="49" t="s">
        <v>313</v>
      </c>
      <c r="D368" s="48">
        <v>1</v>
      </c>
      <c r="E368" s="60">
        <v>0</v>
      </c>
      <c r="F368" s="53" t="s">
        <v>458</v>
      </c>
      <c r="G368" s="69">
        <v>356364</v>
      </c>
      <c r="H368" s="60">
        <v>0</v>
      </c>
      <c r="I368" s="48">
        <v>12</v>
      </c>
      <c r="J368" s="69">
        <v>29697</v>
      </c>
      <c r="K368" s="50"/>
      <c r="L368" s="51"/>
    </row>
    <row r="369" spans="1:12" ht="39.950000000000003" customHeight="1">
      <c r="A369" s="81"/>
      <c r="B369" s="89"/>
      <c r="C369" s="49" t="s">
        <v>315</v>
      </c>
      <c r="D369" s="48">
        <v>1</v>
      </c>
      <c r="E369" s="60">
        <v>0</v>
      </c>
      <c r="F369" s="53" t="s">
        <v>459</v>
      </c>
      <c r="G369" s="69">
        <v>377544</v>
      </c>
      <c r="H369" s="60">
        <v>0</v>
      </c>
      <c r="I369" s="48">
        <v>12</v>
      </c>
      <c r="J369" s="69">
        <v>31462</v>
      </c>
      <c r="K369" s="50"/>
      <c r="L369" s="51"/>
    </row>
    <row r="370" spans="1:12" ht="39.950000000000003" customHeight="1">
      <c r="A370" s="81">
        <v>72</v>
      </c>
      <c r="B370" s="82" t="s">
        <v>460</v>
      </c>
      <c r="C370" s="59" t="s">
        <v>57</v>
      </c>
      <c r="D370" s="48">
        <v>1</v>
      </c>
      <c r="E370" s="60">
        <v>0</v>
      </c>
      <c r="F370" s="59" t="s">
        <v>461</v>
      </c>
      <c r="G370" s="69">
        <v>549108</v>
      </c>
      <c r="H370" s="60">
        <v>0</v>
      </c>
      <c r="I370" s="48">
        <v>12</v>
      </c>
      <c r="J370" s="69">
        <v>45759</v>
      </c>
      <c r="K370" s="50"/>
      <c r="L370" s="51"/>
    </row>
    <row r="371" spans="1:12" ht="39.950000000000003" customHeight="1">
      <c r="A371" s="81"/>
      <c r="B371" s="82"/>
      <c r="C371" s="49" t="s">
        <v>309</v>
      </c>
      <c r="D371" s="48">
        <v>1</v>
      </c>
      <c r="E371" s="60">
        <v>0</v>
      </c>
      <c r="F371" s="59" t="s">
        <v>462</v>
      </c>
      <c r="G371" s="69">
        <v>461728.56</v>
      </c>
      <c r="H371" s="60">
        <v>0</v>
      </c>
      <c r="I371" s="48">
        <v>12</v>
      </c>
      <c r="J371" s="69">
        <v>38477.379999999997</v>
      </c>
      <c r="K371" s="50"/>
      <c r="L371" s="51"/>
    </row>
    <row r="372" spans="1:12" ht="39.950000000000003" customHeight="1">
      <c r="A372" s="81"/>
      <c r="B372" s="82"/>
      <c r="C372" s="49" t="s">
        <v>59</v>
      </c>
      <c r="D372" s="48">
        <v>1</v>
      </c>
      <c r="E372" s="60">
        <v>0</v>
      </c>
      <c r="F372" s="59" t="s">
        <v>463</v>
      </c>
      <c r="G372" s="69">
        <v>488809.44</v>
      </c>
      <c r="H372" s="60">
        <v>0</v>
      </c>
      <c r="I372" s="48">
        <v>12</v>
      </c>
      <c r="J372" s="69">
        <v>40734.120000000003</v>
      </c>
      <c r="K372" s="50"/>
      <c r="L372" s="51"/>
    </row>
    <row r="373" spans="1:12" ht="39.950000000000003" customHeight="1">
      <c r="A373" s="81"/>
      <c r="B373" s="82"/>
      <c r="C373" s="49" t="s">
        <v>313</v>
      </c>
      <c r="D373" s="48">
        <v>1</v>
      </c>
      <c r="E373" s="60">
        <v>0</v>
      </c>
      <c r="F373" s="59" t="s">
        <v>464</v>
      </c>
      <c r="G373" s="69">
        <v>321398.40000000002</v>
      </c>
      <c r="H373" s="60">
        <v>0</v>
      </c>
      <c r="I373" s="48">
        <v>12</v>
      </c>
      <c r="J373" s="69">
        <v>26783.200000000001</v>
      </c>
      <c r="K373" s="50"/>
      <c r="L373" s="51"/>
    </row>
    <row r="374" spans="1:12" ht="39.950000000000003" customHeight="1">
      <c r="A374" s="81">
        <v>73</v>
      </c>
      <c r="B374" s="82" t="s">
        <v>465</v>
      </c>
      <c r="C374" s="58" t="s">
        <v>57</v>
      </c>
      <c r="D374" s="48">
        <v>1</v>
      </c>
      <c r="E374" s="60">
        <v>0</v>
      </c>
      <c r="F374" s="58" t="s">
        <v>466</v>
      </c>
      <c r="G374" s="69">
        <v>514506</v>
      </c>
      <c r="H374" s="60">
        <v>0</v>
      </c>
      <c r="I374" s="48">
        <v>12</v>
      </c>
      <c r="J374" s="69">
        <v>42875.5</v>
      </c>
      <c r="K374" s="50"/>
      <c r="L374" s="51"/>
    </row>
    <row r="375" spans="1:12" ht="39.950000000000003" customHeight="1">
      <c r="A375" s="81"/>
      <c r="B375" s="82"/>
      <c r="C375" s="49" t="s">
        <v>58</v>
      </c>
      <c r="D375" s="48">
        <v>1</v>
      </c>
      <c r="E375" s="60">
        <v>0</v>
      </c>
      <c r="F375" s="58" t="s">
        <v>467</v>
      </c>
      <c r="G375" s="69">
        <v>605303.28</v>
      </c>
      <c r="H375" s="60">
        <v>0</v>
      </c>
      <c r="I375" s="48">
        <v>12</v>
      </c>
      <c r="J375" s="69">
        <v>50441.94</v>
      </c>
      <c r="K375" s="50"/>
      <c r="L375" s="51"/>
    </row>
    <row r="376" spans="1:12" ht="39.950000000000003" customHeight="1">
      <c r="A376" s="81"/>
      <c r="B376" s="82"/>
      <c r="C376" s="49" t="s">
        <v>313</v>
      </c>
      <c r="D376" s="48">
        <v>1</v>
      </c>
      <c r="E376" s="60">
        <v>0</v>
      </c>
      <c r="F376" s="58" t="s">
        <v>468</v>
      </c>
      <c r="G376" s="69">
        <v>612231.12</v>
      </c>
      <c r="H376" s="60">
        <v>0</v>
      </c>
      <c r="I376" s="48">
        <v>12</v>
      </c>
      <c r="J376" s="69">
        <v>51019.26</v>
      </c>
      <c r="K376" s="50"/>
      <c r="L376" s="51"/>
    </row>
    <row r="377" spans="1:12" ht="39.950000000000003" customHeight="1">
      <c r="A377" s="81"/>
      <c r="B377" s="82"/>
      <c r="C377" s="58" t="s">
        <v>59</v>
      </c>
      <c r="D377" s="48">
        <v>1</v>
      </c>
      <c r="E377" s="60">
        <v>0</v>
      </c>
      <c r="F377" s="58" t="s">
        <v>469</v>
      </c>
      <c r="G377" s="69">
        <v>422251.2</v>
      </c>
      <c r="H377" s="60">
        <v>0</v>
      </c>
      <c r="I377" s="48">
        <v>12</v>
      </c>
      <c r="J377" s="69">
        <v>35187.599999999999</v>
      </c>
      <c r="K377" s="50"/>
      <c r="L377" s="51"/>
    </row>
    <row r="378" spans="1:12" ht="39.950000000000003" customHeight="1">
      <c r="A378" s="91">
        <v>74</v>
      </c>
      <c r="B378" s="90" t="s">
        <v>470</v>
      </c>
      <c r="C378" s="59" t="s">
        <v>57</v>
      </c>
      <c r="D378" s="48">
        <v>1</v>
      </c>
      <c r="E378" s="60">
        <v>0</v>
      </c>
      <c r="F378" s="59" t="s">
        <v>471</v>
      </c>
      <c r="G378" s="69">
        <v>459871.2</v>
      </c>
      <c r="H378" s="60">
        <v>0</v>
      </c>
      <c r="I378" s="48">
        <v>12</v>
      </c>
      <c r="J378" s="69">
        <v>38322.6</v>
      </c>
      <c r="K378" s="50"/>
      <c r="L378" s="51"/>
    </row>
    <row r="379" spans="1:12" ht="39.950000000000003" customHeight="1">
      <c r="A379" s="92"/>
      <c r="B379" s="88"/>
      <c r="C379" s="49" t="s">
        <v>309</v>
      </c>
      <c r="D379" s="48">
        <v>1</v>
      </c>
      <c r="E379" s="60">
        <v>0</v>
      </c>
      <c r="F379" s="59" t="s">
        <v>472</v>
      </c>
      <c r="G379" s="69">
        <v>393397.2</v>
      </c>
      <c r="H379" s="60">
        <v>0</v>
      </c>
      <c r="I379" s="48">
        <v>12</v>
      </c>
      <c r="J379" s="69">
        <v>32783.1</v>
      </c>
      <c r="K379" s="50"/>
      <c r="L379" s="51"/>
    </row>
    <row r="380" spans="1:12" ht="39.950000000000003" customHeight="1">
      <c r="A380" s="93"/>
      <c r="B380" s="89"/>
      <c r="C380" s="49" t="s">
        <v>313</v>
      </c>
      <c r="D380" s="48">
        <v>1</v>
      </c>
      <c r="E380" s="60">
        <v>0</v>
      </c>
      <c r="F380" s="49" t="s">
        <v>473</v>
      </c>
      <c r="G380" s="69">
        <v>390644.4</v>
      </c>
      <c r="H380" s="60">
        <v>0</v>
      </c>
      <c r="I380" s="48">
        <v>12</v>
      </c>
      <c r="J380" s="69">
        <v>32553.7</v>
      </c>
      <c r="K380" s="50"/>
      <c r="L380" s="51"/>
    </row>
    <row r="381" spans="1:12" ht="39.950000000000003" customHeight="1">
      <c r="A381" s="81">
        <v>75</v>
      </c>
      <c r="B381" s="86" t="s">
        <v>474</v>
      </c>
      <c r="C381" s="65" t="s">
        <v>57</v>
      </c>
      <c r="D381" s="48">
        <v>1</v>
      </c>
      <c r="E381" s="60">
        <v>0</v>
      </c>
      <c r="F381" s="58" t="s">
        <v>475</v>
      </c>
      <c r="G381" s="69">
        <v>488638.8</v>
      </c>
      <c r="H381" s="60">
        <v>0</v>
      </c>
      <c r="I381" s="48">
        <v>12</v>
      </c>
      <c r="J381" s="69">
        <v>40719.9</v>
      </c>
      <c r="K381" s="50"/>
      <c r="L381" s="51"/>
    </row>
    <row r="382" spans="1:12" ht="39.950000000000003" customHeight="1">
      <c r="A382" s="81"/>
      <c r="B382" s="86"/>
      <c r="C382" s="49" t="s">
        <v>309</v>
      </c>
      <c r="D382" s="48">
        <v>1</v>
      </c>
      <c r="E382" s="60">
        <v>0</v>
      </c>
      <c r="F382" s="58" t="s">
        <v>476</v>
      </c>
      <c r="G382" s="69">
        <v>455651.64</v>
      </c>
      <c r="H382" s="60">
        <v>0</v>
      </c>
      <c r="I382" s="48">
        <v>12</v>
      </c>
      <c r="J382" s="69">
        <v>37970.97</v>
      </c>
      <c r="K382" s="50"/>
      <c r="L382" s="51"/>
    </row>
    <row r="383" spans="1:12" ht="39.950000000000003" customHeight="1">
      <c r="A383" s="81"/>
      <c r="B383" s="86"/>
      <c r="C383" s="49" t="s">
        <v>313</v>
      </c>
      <c r="D383" s="48">
        <v>1</v>
      </c>
      <c r="E383" s="60">
        <v>0</v>
      </c>
      <c r="F383" s="58" t="s">
        <v>477</v>
      </c>
      <c r="G383" s="69">
        <v>379378.8</v>
      </c>
      <c r="H383" s="60">
        <v>0</v>
      </c>
      <c r="I383" s="48">
        <v>12</v>
      </c>
      <c r="J383" s="69">
        <v>31614.9</v>
      </c>
      <c r="K383" s="50"/>
      <c r="L383" s="51"/>
    </row>
    <row r="384" spans="1:12" ht="39.950000000000003" customHeight="1">
      <c r="A384" s="81">
        <v>76</v>
      </c>
      <c r="B384" s="82" t="s">
        <v>478</v>
      </c>
      <c r="C384" s="49" t="s">
        <v>57</v>
      </c>
      <c r="D384" s="48">
        <v>1</v>
      </c>
      <c r="E384" s="60">
        <v>0</v>
      </c>
      <c r="F384" s="59" t="s">
        <v>479</v>
      </c>
      <c r="G384" s="69">
        <v>428985.59999999998</v>
      </c>
      <c r="H384" s="60">
        <v>0</v>
      </c>
      <c r="I384" s="48">
        <v>12</v>
      </c>
      <c r="J384" s="69">
        <v>35748.800000000003</v>
      </c>
      <c r="K384" s="50"/>
      <c r="L384" s="51"/>
    </row>
    <row r="385" spans="1:12" ht="39.950000000000003" customHeight="1">
      <c r="A385" s="81"/>
      <c r="B385" s="82"/>
      <c r="C385" s="49" t="s">
        <v>309</v>
      </c>
      <c r="D385" s="48">
        <v>1</v>
      </c>
      <c r="E385" s="60">
        <v>0</v>
      </c>
      <c r="F385" s="59" t="s">
        <v>480</v>
      </c>
      <c r="G385" s="69">
        <v>484158</v>
      </c>
      <c r="H385" s="60">
        <v>0</v>
      </c>
      <c r="I385" s="48">
        <v>12</v>
      </c>
      <c r="J385" s="69">
        <v>40346.5</v>
      </c>
      <c r="K385" s="50"/>
      <c r="L385" s="51"/>
    </row>
    <row r="386" spans="1:12" ht="39.950000000000003" customHeight="1">
      <c r="A386" s="81"/>
      <c r="B386" s="82"/>
      <c r="C386" s="49" t="s">
        <v>313</v>
      </c>
      <c r="D386" s="48">
        <v>1</v>
      </c>
      <c r="E386" s="60">
        <v>0</v>
      </c>
      <c r="F386" s="59" t="s">
        <v>481</v>
      </c>
      <c r="G386" s="69">
        <v>293832</v>
      </c>
      <c r="H386" s="60">
        <v>0</v>
      </c>
      <c r="I386" s="48">
        <v>12</v>
      </c>
      <c r="J386" s="69">
        <v>24486</v>
      </c>
      <c r="K386" s="50"/>
      <c r="L386" s="51"/>
    </row>
    <row r="387" spans="1:12" ht="39.950000000000003" customHeight="1">
      <c r="A387" s="87">
        <v>77</v>
      </c>
      <c r="B387" s="82" t="s">
        <v>482</v>
      </c>
      <c r="C387" s="54" t="s">
        <v>57</v>
      </c>
      <c r="D387" s="48">
        <v>1</v>
      </c>
      <c r="E387" s="60">
        <v>0</v>
      </c>
      <c r="F387" s="49" t="s">
        <v>483</v>
      </c>
      <c r="G387" s="69">
        <v>352656.47</v>
      </c>
      <c r="H387" s="60">
        <v>0</v>
      </c>
      <c r="I387" s="48">
        <v>12</v>
      </c>
      <c r="J387" s="69">
        <f>G387/I387</f>
        <v>29388.039166666666</v>
      </c>
      <c r="K387" s="50"/>
      <c r="L387" s="51"/>
    </row>
    <row r="388" spans="1:12" ht="39.950000000000003" customHeight="1">
      <c r="A388" s="87"/>
      <c r="B388" s="82"/>
      <c r="C388" s="49" t="s">
        <v>309</v>
      </c>
      <c r="D388" s="48">
        <v>1</v>
      </c>
      <c r="E388" s="60">
        <v>0</v>
      </c>
      <c r="F388" s="49" t="s">
        <v>484</v>
      </c>
      <c r="G388" s="69">
        <v>402804.83</v>
      </c>
      <c r="H388" s="60">
        <v>0</v>
      </c>
      <c r="I388" s="48">
        <v>12</v>
      </c>
      <c r="J388" s="69">
        <f>G388/I388</f>
        <v>33567.069166666668</v>
      </c>
      <c r="K388" s="50"/>
      <c r="L388" s="51"/>
    </row>
    <row r="389" spans="1:12" ht="39.950000000000003" customHeight="1">
      <c r="A389" s="87"/>
      <c r="B389" s="82"/>
      <c r="C389" s="49" t="s">
        <v>313</v>
      </c>
      <c r="D389" s="48">
        <v>1</v>
      </c>
      <c r="E389" s="60">
        <v>0</v>
      </c>
      <c r="F389" s="49" t="s">
        <v>485</v>
      </c>
      <c r="G389" s="69">
        <v>344383.93</v>
      </c>
      <c r="H389" s="60">
        <v>0</v>
      </c>
      <c r="I389" s="48">
        <v>12</v>
      </c>
      <c r="J389" s="69">
        <f>G389/I389</f>
        <v>28698.660833333332</v>
      </c>
      <c r="K389" s="50"/>
      <c r="L389" s="51"/>
    </row>
    <row r="390" spans="1:12" ht="39.950000000000003" customHeight="1">
      <c r="A390" s="87"/>
      <c r="B390" s="82"/>
      <c r="C390" s="40" t="s">
        <v>315</v>
      </c>
      <c r="D390" s="48">
        <v>1</v>
      </c>
      <c r="E390" s="60">
        <v>0</v>
      </c>
      <c r="F390" s="49" t="s">
        <v>486</v>
      </c>
      <c r="G390" s="69">
        <v>125777.75</v>
      </c>
      <c r="H390" s="60">
        <v>0</v>
      </c>
      <c r="I390" s="48">
        <v>5</v>
      </c>
      <c r="J390" s="69">
        <f>G390/I390</f>
        <v>25155.55</v>
      </c>
      <c r="K390" s="50"/>
      <c r="L390" s="51"/>
    </row>
    <row r="391" spans="1:12" ht="39.950000000000003" customHeight="1">
      <c r="A391" s="81">
        <v>78</v>
      </c>
      <c r="B391" s="82" t="s">
        <v>487</v>
      </c>
      <c r="C391" s="54" t="s">
        <v>57</v>
      </c>
      <c r="D391" s="48">
        <v>1</v>
      </c>
      <c r="E391" s="60">
        <v>0</v>
      </c>
      <c r="F391" s="53" t="s">
        <v>488</v>
      </c>
      <c r="G391" s="69">
        <v>469782.05</v>
      </c>
      <c r="H391" s="60">
        <v>0</v>
      </c>
      <c r="I391" s="48">
        <v>12</v>
      </c>
      <c r="J391" s="69">
        <v>39148.5</v>
      </c>
      <c r="K391" s="50"/>
      <c r="L391" s="51"/>
    </row>
    <row r="392" spans="1:12" ht="39.950000000000003" customHeight="1">
      <c r="A392" s="81"/>
      <c r="B392" s="82"/>
      <c r="C392" s="49" t="s">
        <v>58</v>
      </c>
      <c r="D392" s="48">
        <v>1</v>
      </c>
      <c r="E392" s="60">
        <v>0</v>
      </c>
      <c r="F392" s="53" t="s">
        <v>489</v>
      </c>
      <c r="G392" s="69">
        <v>508623.61</v>
      </c>
      <c r="H392" s="60">
        <v>0</v>
      </c>
      <c r="I392" s="48">
        <v>12</v>
      </c>
      <c r="J392" s="69">
        <v>42385.3</v>
      </c>
      <c r="K392" s="50"/>
      <c r="L392" s="51"/>
    </row>
    <row r="393" spans="1:12" ht="39.950000000000003" customHeight="1">
      <c r="A393" s="81"/>
      <c r="B393" s="82"/>
      <c r="C393" s="54" t="s">
        <v>59</v>
      </c>
      <c r="D393" s="48">
        <v>1</v>
      </c>
      <c r="E393" s="60">
        <v>0</v>
      </c>
      <c r="F393" s="53" t="s">
        <v>490</v>
      </c>
      <c r="G393" s="69">
        <v>501087.61</v>
      </c>
      <c r="H393" s="60">
        <v>0</v>
      </c>
      <c r="I393" s="48">
        <v>12</v>
      </c>
      <c r="J393" s="69">
        <v>41757.300000000003</v>
      </c>
      <c r="K393" s="50"/>
      <c r="L393" s="51"/>
    </row>
    <row r="394" spans="1:12" ht="39.950000000000003" customHeight="1">
      <c r="A394" s="81"/>
      <c r="B394" s="82"/>
      <c r="C394" s="54" t="s">
        <v>334</v>
      </c>
      <c r="D394" s="48">
        <v>1</v>
      </c>
      <c r="E394" s="60">
        <v>0</v>
      </c>
      <c r="F394" s="49" t="s">
        <v>491</v>
      </c>
      <c r="G394" s="69">
        <v>98231.06</v>
      </c>
      <c r="H394" s="60">
        <v>0</v>
      </c>
      <c r="I394" s="48">
        <v>3</v>
      </c>
      <c r="J394" s="69">
        <v>32743.69</v>
      </c>
      <c r="K394" s="50"/>
      <c r="L394" s="51"/>
    </row>
    <row r="395" spans="1:12" ht="39.950000000000003" customHeight="1">
      <c r="A395" s="81">
        <v>79</v>
      </c>
      <c r="B395" s="90" t="s">
        <v>492</v>
      </c>
      <c r="C395" s="58" t="s">
        <v>57</v>
      </c>
      <c r="D395" s="48">
        <v>1</v>
      </c>
      <c r="E395" s="60">
        <v>0</v>
      </c>
      <c r="F395" s="58" t="s">
        <v>493</v>
      </c>
      <c r="G395" s="69">
        <v>456320.4</v>
      </c>
      <c r="H395" s="60">
        <v>0</v>
      </c>
      <c r="I395" s="48">
        <v>12</v>
      </c>
      <c r="J395" s="69">
        <v>38026.699999999997</v>
      </c>
      <c r="K395" s="50"/>
      <c r="L395" s="51"/>
    </row>
    <row r="396" spans="1:12" ht="39.950000000000003" customHeight="1">
      <c r="A396" s="81"/>
      <c r="B396" s="89"/>
      <c r="C396" s="59" t="s">
        <v>442</v>
      </c>
      <c r="D396" s="48">
        <v>1</v>
      </c>
      <c r="E396" s="60">
        <v>0</v>
      </c>
      <c r="F396" s="58" t="s">
        <v>494</v>
      </c>
      <c r="G396" s="69">
        <v>535810.07999999996</v>
      </c>
      <c r="H396" s="60">
        <v>0</v>
      </c>
      <c r="I396" s="48">
        <v>12</v>
      </c>
      <c r="J396" s="69">
        <v>44650.84</v>
      </c>
      <c r="K396" s="50"/>
      <c r="L396" s="51"/>
    </row>
    <row r="397" spans="1:12" ht="39.950000000000003" customHeight="1">
      <c r="A397" s="81">
        <v>80</v>
      </c>
      <c r="B397" s="82" t="s">
        <v>495</v>
      </c>
      <c r="C397" s="58" t="s">
        <v>57</v>
      </c>
      <c r="D397" s="48">
        <v>1</v>
      </c>
      <c r="E397" s="60">
        <v>0</v>
      </c>
      <c r="F397" s="58" t="s">
        <v>496</v>
      </c>
      <c r="G397" s="69">
        <v>577880.4</v>
      </c>
      <c r="H397" s="60">
        <v>0</v>
      </c>
      <c r="I397" s="48">
        <v>12</v>
      </c>
      <c r="J397" s="69">
        <v>48156.7</v>
      </c>
      <c r="K397" s="50"/>
      <c r="L397" s="51"/>
    </row>
    <row r="398" spans="1:12" ht="39.950000000000003" customHeight="1">
      <c r="A398" s="81"/>
      <c r="B398" s="82"/>
      <c r="C398" s="49" t="s">
        <v>59</v>
      </c>
      <c r="D398" s="48">
        <v>1</v>
      </c>
      <c r="E398" s="60">
        <v>0</v>
      </c>
      <c r="F398" s="58" t="s">
        <v>497</v>
      </c>
      <c r="G398" s="69">
        <v>752932.08</v>
      </c>
      <c r="H398" s="60">
        <v>0</v>
      </c>
      <c r="I398" s="48">
        <v>12</v>
      </c>
      <c r="J398" s="69">
        <v>62744.34</v>
      </c>
      <c r="K398" s="50"/>
      <c r="L398" s="51"/>
    </row>
    <row r="399" spans="1:12" ht="39.950000000000003" customHeight="1">
      <c r="A399" s="81"/>
      <c r="B399" s="82"/>
      <c r="C399" s="49" t="s">
        <v>498</v>
      </c>
      <c r="D399" s="48">
        <v>1</v>
      </c>
      <c r="E399" s="60">
        <v>0</v>
      </c>
      <c r="F399" s="58" t="s">
        <v>499</v>
      </c>
      <c r="G399" s="69">
        <v>586871.16</v>
      </c>
      <c r="H399" s="60">
        <v>0</v>
      </c>
      <c r="I399" s="48">
        <v>12</v>
      </c>
      <c r="J399" s="69">
        <v>48905.93</v>
      </c>
      <c r="K399" s="50"/>
      <c r="L399" s="51"/>
    </row>
    <row r="400" spans="1:12" ht="39.950000000000003" customHeight="1">
      <c r="A400" s="81"/>
      <c r="B400" s="82"/>
      <c r="C400" s="49" t="s">
        <v>309</v>
      </c>
      <c r="D400" s="48">
        <v>1</v>
      </c>
      <c r="E400" s="60">
        <v>0</v>
      </c>
      <c r="F400" s="58" t="s">
        <v>500</v>
      </c>
      <c r="G400" s="69">
        <v>571123.19999999995</v>
      </c>
      <c r="H400" s="60">
        <v>0</v>
      </c>
      <c r="I400" s="48">
        <v>12</v>
      </c>
      <c r="J400" s="69">
        <v>47593.599999999999</v>
      </c>
      <c r="K400" s="50"/>
      <c r="L400" s="51"/>
    </row>
    <row r="401" spans="1:12" ht="39.950000000000003" customHeight="1">
      <c r="A401" s="81"/>
      <c r="B401" s="82"/>
      <c r="C401" s="49" t="s">
        <v>313</v>
      </c>
      <c r="D401" s="48">
        <v>1</v>
      </c>
      <c r="E401" s="60">
        <v>0</v>
      </c>
      <c r="F401" s="58" t="s">
        <v>501</v>
      </c>
      <c r="G401" s="69">
        <v>599478.36</v>
      </c>
      <c r="H401" s="60">
        <v>0</v>
      </c>
      <c r="I401" s="48">
        <v>12</v>
      </c>
      <c r="J401" s="69">
        <v>49956.53</v>
      </c>
      <c r="K401" s="50"/>
      <c r="L401" s="51"/>
    </row>
    <row r="402" spans="1:12" ht="39.950000000000003" customHeight="1">
      <c r="A402" s="81">
        <v>81</v>
      </c>
      <c r="B402" s="82" t="s">
        <v>502</v>
      </c>
      <c r="C402" s="59" t="s">
        <v>57</v>
      </c>
      <c r="D402" s="48">
        <v>1</v>
      </c>
      <c r="E402" s="60">
        <v>0</v>
      </c>
      <c r="F402" s="59" t="s">
        <v>503</v>
      </c>
      <c r="G402" s="69">
        <v>503262</v>
      </c>
      <c r="H402" s="60">
        <v>0</v>
      </c>
      <c r="I402" s="48">
        <v>12</v>
      </c>
      <c r="J402" s="69">
        <v>41938.5</v>
      </c>
      <c r="K402" s="50"/>
      <c r="L402" s="51"/>
    </row>
    <row r="403" spans="1:12" ht="39.950000000000003" customHeight="1">
      <c r="A403" s="81"/>
      <c r="B403" s="82"/>
      <c r="C403" s="59" t="s">
        <v>442</v>
      </c>
      <c r="D403" s="48">
        <v>1</v>
      </c>
      <c r="E403" s="60">
        <v>0</v>
      </c>
      <c r="F403" s="59" t="s">
        <v>504</v>
      </c>
      <c r="G403" s="69">
        <v>455507.28</v>
      </c>
      <c r="H403" s="60">
        <v>0</v>
      </c>
      <c r="I403" s="48">
        <v>12</v>
      </c>
      <c r="J403" s="69">
        <v>37958.94</v>
      </c>
      <c r="K403" s="50"/>
      <c r="L403" s="51"/>
    </row>
    <row r="404" spans="1:12" ht="39.950000000000003" customHeight="1">
      <c r="A404" s="81"/>
      <c r="B404" s="82"/>
      <c r="C404" s="59" t="s">
        <v>442</v>
      </c>
      <c r="D404" s="48">
        <v>1</v>
      </c>
      <c r="E404" s="60">
        <v>0</v>
      </c>
      <c r="F404" s="59" t="s">
        <v>505</v>
      </c>
      <c r="G404" s="69">
        <v>450613.44</v>
      </c>
      <c r="H404" s="60">
        <v>0</v>
      </c>
      <c r="I404" s="48">
        <v>12</v>
      </c>
      <c r="J404" s="69">
        <v>37551.120000000003</v>
      </c>
      <c r="K404" s="50"/>
      <c r="L404" s="51"/>
    </row>
    <row r="405" spans="1:12" ht="39.950000000000003" customHeight="1">
      <c r="A405" s="81"/>
      <c r="B405" s="82"/>
      <c r="C405" s="58" t="s">
        <v>59</v>
      </c>
      <c r="D405" s="48">
        <v>1</v>
      </c>
      <c r="E405" s="60">
        <v>0</v>
      </c>
      <c r="F405" s="59" t="s">
        <v>506</v>
      </c>
      <c r="G405" s="69">
        <v>450136.56</v>
      </c>
      <c r="H405" s="60">
        <v>0</v>
      </c>
      <c r="I405" s="48">
        <v>12</v>
      </c>
      <c r="J405" s="69">
        <v>37511.379999999997</v>
      </c>
      <c r="K405" s="50"/>
      <c r="L405" s="51"/>
    </row>
    <row r="406" spans="1:12" ht="39.950000000000003" customHeight="1">
      <c r="A406" s="81"/>
      <c r="B406" s="82"/>
      <c r="C406" s="58" t="s">
        <v>345</v>
      </c>
      <c r="D406" s="48">
        <v>1</v>
      </c>
      <c r="E406" s="60">
        <v>0</v>
      </c>
      <c r="F406" s="59" t="s">
        <v>507</v>
      </c>
      <c r="G406" s="69">
        <v>380533.92</v>
      </c>
      <c r="H406" s="60">
        <v>0</v>
      </c>
      <c r="I406" s="48">
        <v>12</v>
      </c>
      <c r="J406" s="69">
        <v>31711.16</v>
      </c>
      <c r="K406" s="50"/>
      <c r="L406" s="51"/>
    </row>
    <row r="407" spans="1:12" ht="39.950000000000003" customHeight="1">
      <c r="A407" s="81"/>
      <c r="B407" s="82"/>
      <c r="C407" s="49" t="s">
        <v>313</v>
      </c>
      <c r="D407" s="48">
        <v>1</v>
      </c>
      <c r="E407" s="60">
        <v>0</v>
      </c>
      <c r="F407" s="59" t="s">
        <v>508</v>
      </c>
      <c r="G407" s="69">
        <v>374391.6</v>
      </c>
      <c r="H407" s="60">
        <v>0</v>
      </c>
      <c r="I407" s="48">
        <v>12</v>
      </c>
      <c r="J407" s="69">
        <v>31199.3</v>
      </c>
      <c r="K407" s="50"/>
      <c r="L407" s="51"/>
    </row>
    <row r="408" spans="1:12" ht="39.950000000000003" customHeight="1">
      <c r="A408" s="81">
        <v>82</v>
      </c>
      <c r="B408" s="82" t="s">
        <v>509</v>
      </c>
      <c r="C408" s="58" t="s">
        <v>57</v>
      </c>
      <c r="D408" s="48">
        <v>1</v>
      </c>
      <c r="E408" s="60">
        <v>0</v>
      </c>
      <c r="F408" s="58" t="s">
        <v>510</v>
      </c>
      <c r="G408" s="69">
        <v>502510.8</v>
      </c>
      <c r="H408" s="60">
        <v>0</v>
      </c>
      <c r="I408" s="48">
        <v>12</v>
      </c>
      <c r="J408" s="69">
        <v>41875.9</v>
      </c>
      <c r="K408" s="50"/>
      <c r="L408" s="51"/>
    </row>
    <row r="409" spans="1:12" ht="39.950000000000003" customHeight="1">
      <c r="A409" s="81"/>
      <c r="B409" s="82"/>
      <c r="C409" s="49" t="s">
        <v>562</v>
      </c>
      <c r="D409" s="48">
        <v>1</v>
      </c>
      <c r="E409" s="60">
        <v>0</v>
      </c>
      <c r="F409" s="58" t="s">
        <v>511</v>
      </c>
      <c r="G409" s="69">
        <v>471326.04</v>
      </c>
      <c r="H409" s="60">
        <v>0</v>
      </c>
      <c r="I409" s="48">
        <v>12</v>
      </c>
      <c r="J409" s="69">
        <v>39277.17</v>
      </c>
      <c r="K409" s="50"/>
      <c r="L409" s="51"/>
    </row>
    <row r="410" spans="1:12" ht="39.950000000000003" customHeight="1">
      <c r="A410" s="81"/>
      <c r="B410" s="82"/>
      <c r="C410" s="49" t="s">
        <v>313</v>
      </c>
      <c r="D410" s="48">
        <v>1</v>
      </c>
      <c r="E410" s="60">
        <v>0</v>
      </c>
      <c r="F410" s="58" t="s">
        <v>512</v>
      </c>
      <c r="G410" s="69">
        <v>496362</v>
      </c>
      <c r="H410" s="60">
        <v>0</v>
      </c>
      <c r="I410" s="48">
        <v>12</v>
      </c>
      <c r="J410" s="69">
        <v>41363.5</v>
      </c>
      <c r="K410" s="50"/>
      <c r="L410" s="51"/>
    </row>
    <row r="411" spans="1:12" ht="39.950000000000003" customHeight="1">
      <c r="A411" s="81"/>
      <c r="B411" s="82"/>
      <c r="C411" s="49" t="s">
        <v>313</v>
      </c>
      <c r="D411" s="48">
        <v>1</v>
      </c>
      <c r="E411" s="60">
        <v>0</v>
      </c>
      <c r="F411" s="58" t="s">
        <v>513</v>
      </c>
      <c r="G411" s="69">
        <v>350658.36</v>
      </c>
      <c r="H411" s="60">
        <v>0</v>
      </c>
      <c r="I411" s="48">
        <v>12</v>
      </c>
      <c r="J411" s="69">
        <v>29221.53</v>
      </c>
      <c r="K411" s="50"/>
      <c r="L411" s="51"/>
    </row>
    <row r="412" spans="1:12" ht="39.950000000000003" customHeight="1">
      <c r="A412" s="81">
        <v>83</v>
      </c>
      <c r="B412" s="82" t="s">
        <v>514</v>
      </c>
      <c r="C412" s="49" t="s">
        <v>57</v>
      </c>
      <c r="D412" s="48">
        <v>1</v>
      </c>
      <c r="E412" s="60">
        <v>0</v>
      </c>
      <c r="F412" s="58" t="s">
        <v>515</v>
      </c>
      <c r="G412" s="69">
        <v>515558.40000000002</v>
      </c>
      <c r="H412" s="60">
        <v>0</v>
      </c>
      <c r="I412" s="48">
        <v>12</v>
      </c>
      <c r="J412" s="69">
        <v>42963.199999999997</v>
      </c>
      <c r="K412" s="50"/>
      <c r="L412" s="51"/>
    </row>
    <row r="413" spans="1:12" ht="39.950000000000003" customHeight="1">
      <c r="A413" s="81"/>
      <c r="B413" s="82"/>
      <c r="C413" s="49" t="s">
        <v>59</v>
      </c>
      <c r="D413" s="48">
        <v>1</v>
      </c>
      <c r="E413" s="60">
        <v>0</v>
      </c>
      <c r="F413" s="58" t="s">
        <v>516</v>
      </c>
      <c r="G413" s="69">
        <v>499890</v>
      </c>
      <c r="H413" s="60">
        <v>0</v>
      </c>
      <c r="I413" s="48">
        <v>12</v>
      </c>
      <c r="J413" s="69">
        <v>41657.5</v>
      </c>
      <c r="K413" s="50"/>
      <c r="L413" s="51"/>
    </row>
    <row r="414" spans="1:12" ht="39.950000000000003" customHeight="1">
      <c r="A414" s="81"/>
      <c r="B414" s="82"/>
      <c r="C414" s="49" t="s">
        <v>309</v>
      </c>
      <c r="D414" s="48">
        <v>1</v>
      </c>
      <c r="E414" s="60">
        <v>0</v>
      </c>
      <c r="F414" s="58" t="s">
        <v>517</v>
      </c>
      <c r="G414" s="69">
        <v>531728.52</v>
      </c>
      <c r="H414" s="60">
        <v>0</v>
      </c>
      <c r="I414" s="48">
        <v>12</v>
      </c>
      <c r="J414" s="69">
        <v>44310.71</v>
      </c>
      <c r="K414" s="50"/>
      <c r="L414" s="51"/>
    </row>
    <row r="415" spans="1:12" ht="39.950000000000003" customHeight="1">
      <c r="A415" s="81"/>
      <c r="B415" s="82"/>
      <c r="C415" s="49" t="s">
        <v>309</v>
      </c>
      <c r="D415" s="48">
        <v>1</v>
      </c>
      <c r="E415" s="60">
        <v>0</v>
      </c>
      <c r="F415" s="58" t="s">
        <v>518</v>
      </c>
      <c r="G415" s="69">
        <v>516351.96</v>
      </c>
      <c r="H415" s="60">
        <v>0</v>
      </c>
      <c r="I415" s="48">
        <v>12</v>
      </c>
      <c r="J415" s="69">
        <v>43029.33</v>
      </c>
      <c r="K415" s="50"/>
      <c r="L415" s="51"/>
    </row>
    <row r="416" spans="1:12" ht="39.950000000000003" customHeight="1">
      <c r="A416" s="81"/>
      <c r="B416" s="82"/>
      <c r="C416" s="49" t="s">
        <v>345</v>
      </c>
      <c r="D416" s="48">
        <v>1</v>
      </c>
      <c r="E416" s="60">
        <v>0</v>
      </c>
      <c r="F416" s="58" t="s">
        <v>519</v>
      </c>
      <c r="G416" s="69">
        <v>372145.08</v>
      </c>
      <c r="H416" s="60">
        <v>0</v>
      </c>
      <c r="I416" s="48">
        <v>12</v>
      </c>
      <c r="J416" s="69">
        <v>31012.09</v>
      </c>
      <c r="K416" s="50"/>
      <c r="L416" s="51"/>
    </row>
    <row r="417" spans="1:12" ht="39.950000000000003" customHeight="1">
      <c r="A417" s="81"/>
      <c r="B417" s="82"/>
      <c r="C417" s="49" t="s">
        <v>313</v>
      </c>
      <c r="D417" s="48">
        <v>1</v>
      </c>
      <c r="E417" s="60">
        <v>0</v>
      </c>
      <c r="F417" s="58" t="s">
        <v>520</v>
      </c>
      <c r="G417" s="69">
        <v>540261.12</v>
      </c>
      <c r="H417" s="60">
        <v>0</v>
      </c>
      <c r="I417" s="48">
        <v>12</v>
      </c>
      <c r="J417" s="69">
        <v>45021.760000000002</v>
      </c>
      <c r="K417" s="50"/>
      <c r="L417" s="51"/>
    </row>
    <row r="418" spans="1:12" ht="39.950000000000003" customHeight="1">
      <c r="A418" s="81">
        <v>84</v>
      </c>
      <c r="B418" s="82" t="s">
        <v>521</v>
      </c>
      <c r="C418" s="49" t="s">
        <v>57</v>
      </c>
      <c r="D418" s="48">
        <v>1</v>
      </c>
      <c r="E418" s="60">
        <v>0</v>
      </c>
      <c r="F418" s="58" t="s">
        <v>522</v>
      </c>
      <c r="G418" s="69">
        <v>514012.8</v>
      </c>
      <c r="H418" s="60">
        <v>0</v>
      </c>
      <c r="I418" s="48">
        <v>12</v>
      </c>
      <c r="J418" s="69">
        <v>42834.400000000001</v>
      </c>
      <c r="K418" s="50"/>
      <c r="L418" s="51"/>
    </row>
    <row r="419" spans="1:12" ht="39.950000000000003" customHeight="1">
      <c r="A419" s="81"/>
      <c r="B419" s="82"/>
      <c r="C419" s="49" t="s">
        <v>59</v>
      </c>
      <c r="D419" s="48">
        <v>1</v>
      </c>
      <c r="E419" s="60">
        <v>0</v>
      </c>
      <c r="F419" s="58" t="s">
        <v>523</v>
      </c>
      <c r="G419" s="69">
        <v>467860.8</v>
      </c>
      <c r="H419" s="60">
        <v>0</v>
      </c>
      <c r="I419" s="48">
        <v>12</v>
      </c>
      <c r="J419" s="69">
        <v>38988.400000000001</v>
      </c>
      <c r="K419" s="50"/>
      <c r="L419" s="51"/>
    </row>
    <row r="420" spans="1:12" ht="39.950000000000003" customHeight="1">
      <c r="A420" s="81"/>
      <c r="B420" s="82"/>
      <c r="C420" s="49" t="s">
        <v>59</v>
      </c>
      <c r="D420" s="48">
        <v>1</v>
      </c>
      <c r="E420" s="60">
        <v>0</v>
      </c>
      <c r="F420" s="58" t="s">
        <v>524</v>
      </c>
      <c r="G420" s="69">
        <v>544440.72</v>
      </c>
      <c r="H420" s="60">
        <v>0</v>
      </c>
      <c r="I420" s="48">
        <v>12</v>
      </c>
      <c r="J420" s="69">
        <v>45370.06</v>
      </c>
      <c r="K420" s="50"/>
      <c r="L420" s="51"/>
    </row>
    <row r="421" spans="1:12" ht="39.950000000000003" customHeight="1">
      <c r="A421" s="81"/>
      <c r="B421" s="82"/>
      <c r="C421" s="49" t="s">
        <v>309</v>
      </c>
      <c r="D421" s="48">
        <v>1</v>
      </c>
      <c r="E421" s="60">
        <v>0</v>
      </c>
      <c r="F421" s="58" t="s">
        <v>525</v>
      </c>
      <c r="G421" s="69">
        <v>558648.84</v>
      </c>
      <c r="H421" s="60">
        <v>0</v>
      </c>
      <c r="I421" s="48">
        <v>12</v>
      </c>
      <c r="J421" s="69">
        <v>46554.07</v>
      </c>
      <c r="K421" s="50"/>
      <c r="L421" s="51"/>
    </row>
    <row r="422" spans="1:12" ht="39.950000000000003" customHeight="1">
      <c r="A422" s="81"/>
      <c r="B422" s="82"/>
      <c r="C422" s="49" t="s">
        <v>59</v>
      </c>
      <c r="D422" s="48">
        <v>1</v>
      </c>
      <c r="E422" s="60">
        <v>0</v>
      </c>
      <c r="F422" s="58" t="s">
        <v>526</v>
      </c>
      <c r="G422" s="69">
        <v>563651.88</v>
      </c>
      <c r="H422" s="60">
        <v>0</v>
      </c>
      <c r="I422" s="48">
        <v>12</v>
      </c>
      <c r="J422" s="69">
        <v>46970.99</v>
      </c>
      <c r="K422" s="50"/>
      <c r="L422" s="51"/>
    </row>
    <row r="423" spans="1:12" ht="39.950000000000003" customHeight="1">
      <c r="A423" s="81"/>
      <c r="B423" s="82"/>
      <c r="C423" s="49" t="s">
        <v>498</v>
      </c>
      <c r="D423" s="48">
        <v>1</v>
      </c>
      <c r="E423" s="60">
        <v>0</v>
      </c>
      <c r="F423" s="58" t="s">
        <v>527</v>
      </c>
      <c r="G423" s="69">
        <v>543886.19999999995</v>
      </c>
      <c r="H423" s="60">
        <v>0</v>
      </c>
      <c r="I423" s="48">
        <v>12</v>
      </c>
      <c r="J423" s="69">
        <v>45323.85</v>
      </c>
      <c r="K423" s="50"/>
      <c r="L423" s="51"/>
    </row>
    <row r="424" spans="1:12" ht="39.950000000000003" customHeight="1">
      <c r="A424" s="81"/>
      <c r="B424" s="82"/>
      <c r="C424" s="49" t="s">
        <v>345</v>
      </c>
      <c r="D424" s="48">
        <v>1</v>
      </c>
      <c r="E424" s="60">
        <v>0</v>
      </c>
      <c r="F424" s="58" t="s">
        <v>528</v>
      </c>
      <c r="G424" s="69">
        <v>538971.96</v>
      </c>
      <c r="H424" s="60">
        <v>0</v>
      </c>
      <c r="I424" s="48">
        <v>12</v>
      </c>
      <c r="J424" s="69">
        <v>44914.33</v>
      </c>
      <c r="K424" s="50"/>
      <c r="L424" s="51"/>
    </row>
    <row r="425" spans="1:12" ht="39.950000000000003" customHeight="1">
      <c r="A425" s="81"/>
      <c r="B425" s="82"/>
      <c r="C425" s="49" t="s">
        <v>313</v>
      </c>
      <c r="D425" s="48">
        <v>1</v>
      </c>
      <c r="E425" s="60">
        <v>0</v>
      </c>
      <c r="F425" s="58" t="s">
        <v>529</v>
      </c>
      <c r="G425" s="69">
        <v>603511.19999999995</v>
      </c>
      <c r="H425" s="60">
        <v>0</v>
      </c>
      <c r="I425" s="48">
        <v>12</v>
      </c>
      <c r="J425" s="69">
        <v>50292.6</v>
      </c>
      <c r="K425" s="50"/>
      <c r="L425" s="51"/>
    </row>
    <row r="426" spans="1:12" ht="39.950000000000003" customHeight="1">
      <c r="A426" s="81">
        <v>85</v>
      </c>
      <c r="B426" s="82" t="s">
        <v>530</v>
      </c>
      <c r="C426" s="58" t="s">
        <v>8</v>
      </c>
      <c r="D426" s="48">
        <v>1</v>
      </c>
      <c r="E426" s="60">
        <v>0</v>
      </c>
      <c r="F426" s="58" t="s">
        <v>531</v>
      </c>
      <c r="G426" s="69">
        <v>653700</v>
      </c>
      <c r="H426" s="60">
        <v>0</v>
      </c>
      <c r="I426" s="48">
        <v>12</v>
      </c>
      <c r="J426" s="69">
        <v>54475</v>
      </c>
      <c r="K426" s="50"/>
      <c r="L426" s="51"/>
    </row>
    <row r="427" spans="1:12" ht="39.950000000000003" customHeight="1">
      <c r="A427" s="81"/>
      <c r="B427" s="82"/>
      <c r="C427" s="49" t="s">
        <v>334</v>
      </c>
      <c r="D427" s="48">
        <v>0.5</v>
      </c>
      <c r="E427" s="60">
        <v>0</v>
      </c>
      <c r="F427" s="58" t="s">
        <v>532</v>
      </c>
      <c r="G427" s="69">
        <v>83058.02</v>
      </c>
      <c r="H427" s="60">
        <v>0</v>
      </c>
      <c r="I427" s="48">
        <v>5</v>
      </c>
      <c r="J427" s="69">
        <v>16611.599999999999</v>
      </c>
      <c r="K427" s="50"/>
      <c r="L427" s="51"/>
    </row>
    <row r="428" spans="1:12" ht="39.950000000000003" customHeight="1">
      <c r="A428" s="81"/>
      <c r="B428" s="82"/>
      <c r="C428" s="49" t="s">
        <v>533</v>
      </c>
      <c r="D428" s="48">
        <v>1</v>
      </c>
      <c r="E428" s="60">
        <v>0</v>
      </c>
      <c r="F428" s="58" t="s">
        <v>534</v>
      </c>
      <c r="G428" s="69">
        <v>487392.63</v>
      </c>
      <c r="H428" s="60">
        <v>0</v>
      </c>
      <c r="I428" s="48">
        <v>12</v>
      </c>
      <c r="J428" s="69">
        <v>40616.050000000003</v>
      </c>
      <c r="K428" s="50"/>
      <c r="L428" s="51"/>
    </row>
    <row r="429" spans="1:12" ht="39.950000000000003" customHeight="1">
      <c r="A429" s="81"/>
      <c r="B429" s="82"/>
      <c r="C429" s="49" t="s">
        <v>533</v>
      </c>
      <c r="D429" s="48">
        <v>1</v>
      </c>
      <c r="E429" s="60">
        <v>0</v>
      </c>
      <c r="F429" s="58" t="s">
        <v>535</v>
      </c>
      <c r="G429" s="69">
        <v>500909.93</v>
      </c>
      <c r="H429" s="60">
        <v>0</v>
      </c>
      <c r="I429" s="48">
        <v>12</v>
      </c>
      <c r="J429" s="69">
        <v>41742.49</v>
      </c>
      <c r="K429" s="50"/>
      <c r="L429" s="51"/>
    </row>
    <row r="430" spans="1:12" ht="39.950000000000003" customHeight="1">
      <c r="A430" s="81"/>
      <c r="B430" s="82"/>
      <c r="C430" s="49" t="s">
        <v>533</v>
      </c>
      <c r="D430" s="48">
        <v>1</v>
      </c>
      <c r="E430" s="60">
        <v>0</v>
      </c>
      <c r="F430" s="58" t="s">
        <v>536</v>
      </c>
      <c r="G430" s="69">
        <v>369106.24</v>
      </c>
      <c r="H430" s="60">
        <v>0</v>
      </c>
      <c r="I430" s="48">
        <v>12</v>
      </c>
      <c r="J430" s="69">
        <v>30758.85</v>
      </c>
      <c r="K430" s="50"/>
      <c r="L430" s="51"/>
    </row>
    <row r="431" spans="1:12" ht="86.25" customHeight="1">
      <c r="A431" s="60">
        <v>86</v>
      </c>
      <c r="B431" s="49" t="s">
        <v>537</v>
      </c>
      <c r="C431" s="66" t="s">
        <v>8</v>
      </c>
      <c r="D431" s="61">
        <v>1</v>
      </c>
      <c r="E431" s="60">
        <v>0</v>
      </c>
      <c r="F431" s="62" t="s">
        <v>538</v>
      </c>
      <c r="G431" s="71">
        <v>564038.40000000002</v>
      </c>
      <c r="H431" s="60">
        <v>0</v>
      </c>
      <c r="I431" s="61">
        <v>12</v>
      </c>
      <c r="J431" s="71">
        <v>47003.199999999997</v>
      </c>
      <c r="K431" s="50"/>
      <c r="L431" s="51"/>
    </row>
    <row r="432" spans="1:12" ht="97.5" customHeight="1">
      <c r="A432" s="60">
        <v>87</v>
      </c>
      <c r="B432" s="49" t="s">
        <v>539</v>
      </c>
      <c r="C432" s="58" t="s">
        <v>8</v>
      </c>
      <c r="D432" s="48">
        <v>1</v>
      </c>
      <c r="E432" s="60">
        <v>0</v>
      </c>
      <c r="F432" s="58" t="s">
        <v>540</v>
      </c>
      <c r="G432" s="69">
        <v>267501.59999999998</v>
      </c>
      <c r="H432" s="60">
        <v>0</v>
      </c>
      <c r="I432" s="48">
        <v>12</v>
      </c>
      <c r="J432" s="69">
        <v>22291.8</v>
      </c>
      <c r="K432" s="50"/>
      <c r="L432" s="51"/>
    </row>
    <row r="433" spans="1:12" ht="39.950000000000003" customHeight="1">
      <c r="A433" s="81">
        <v>88</v>
      </c>
      <c r="B433" s="82" t="s">
        <v>541</v>
      </c>
      <c r="C433" s="49" t="s">
        <v>57</v>
      </c>
      <c r="D433" s="48">
        <v>1</v>
      </c>
      <c r="E433" s="60">
        <v>0</v>
      </c>
      <c r="F433" s="49" t="s">
        <v>542</v>
      </c>
      <c r="G433" s="69">
        <v>709030.26</v>
      </c>
      <c r="H433" s="60">
        <v>0</v>
      </c>
      <c r="I433" s="48">
        <v>12</v>
      </c>
      <c r="J433" s="69">
        <v>59085.86</v>
      </c>
      <c r="K433" s="50"/>
      <c r="L433" s="51"/>
    </row>
    <row r="434" spans="1:12" ht="39.950000000000003" customHeight="1">
      <c r="A434" s="81"/>
      <c r="B434" s="82"/>
      <c r="C434" s="49" t="s">
        <v>543</v>
      </c>
      <c r="D434" s="48">
        <v>1</v>
      </c>
      <c r="E434" s="60">
        <v>0</v>
      </c>
      <c r="F434" s="49" t="s">
        <v>544</v>
      </c>
      <c r="G434" s="69">
        <v>591729.96</v>
      </c>
      <c r="H434" s="60">
        <v>0</v>
      </c>
      <c r="I434" s="48">
        <v>12</v>
      </c>
      <c r="J434" s="69">
        <v>49310.83</v>
      </c>
      <c r="K434" s="50"/>
      <c r="L434" s="51"/>
    </row>
    <row r="435" spans="1:12" ht="39.950000000000003" customHeight="1">
      <c r="A435" s="81"/>
      <c r="B435" s="82"/>
      <c r="C435" s="49" t="s">
        <v>545</v>
      </c>
      <c r="D435" s="48">
        <v>1</v>
      </c>
      <c r="E435" s="60">
        <v>0</v>
      </c>
      <c r="F435" s="49" t="s">
        <v>546</v>
      </c>
      <c r="G435" s="69">
        <v>626915.76</v>
      </c>
      <c r="H435" s="60">
        <v>0</v>
      </c>
      <c r="I435" s="48">
        <v>12</v>
      </c>
      <c r="J435" s="69">
        <v>52242.98</v>
      </c>
      <c r="K435" s="50"/>
      <c r="L435" s="51"/>
    </row>
    <row r="436" spans="1:12" ht="39.950000000000003" customHeight="1">
      <c r="A436" s="81"/>
      <c r="B436" s="82"/>
      <c r="C436" s="49" t="s">
        <v>313</v>
      </c>
      <c r="D436" s="48">
        <v>1</v>
      </c>
      <c r="E436" s="60">
        <v>0</v>
      </c>
      <c r="F436" s="49" t="s">
        <v>547</v>
      </c>
      <c r="G436" s="69">
        <v>606040.04</v>
      </c>
      <c r="H436" s="60">
        <v>0</v>
      </c>
      <c r="I436" s="48">
        <v>12</v>
      </c>
      <c r="J436" s="69">
        <v>50503.34</v>
      </c>
      <c r="K436" s="50"/>
      <c r="L436" s="51"/>
    </row>
    <row r="437" spans="1:12" ht="39.950000000000003" customHeight="1">
      <c r="A437" s="81"/>
      <c r="B437" s="82"/>
      <c r="C437" s="49" t="s">
        <v>315</v>
      </c>
      <c r="D437" s="48">
        <v>1</v>
      </c>
      <c r="E437" s="60">
        <v>0</v>
      </c>
      <c r="F437" s="49" t="s">
        <v>548</v>
      </c>
      <c r="G437" s="69">
        <v>624840.07999999996</v>
      </c>
      <c r="H437" s="60">
        <v>0</v>
      </c>
      <c r="I437" s="48">
        <v>12</v>
      </c>
      <c r="J437" s="69">
        <v>52070.01</v>
      </c>
      <c r="K437" s="50"/>
      <c r="L437" s="51"/>
    </row>
    <row r="438" spans="1:12" ht="39.950000000000003" customHeight="1">
      <c r="A438" s="81">
        <v>89</v>
      </c>
      <c r="B438" s="82" t="s">
        <v>549</v>
      </c>
      <c r="C438" s="49" t="s">
        <v>550</v>
      </c>
      <c r="D438" s="48">
        <v>1</v>
      </c>
      <c r="E438" s="60">
        <v>0</v>
      </c>
      <c r="F438" s="49" t="s">
        <v>551</v>
      </c>
      <c r="G438" s="69">
        <v>1221434.1299999999</v>
      </c>
      <c r="H438" s="60">
        <v>0</v>
      </c>
      <c r="I438" s="48">
        <v>12</v>
      </c>
      <c r="J438" s="69">
        <v>101786.18</v>
      </c>
      <c r="K438" s="50"/>
      <c r="L438" s="51"/>
    </row>
    <row r="439" spans="1:12" ht="39.950000000000003" customHeight="1">
      <c r="A439" s="81"/>
      <c r="B439" s="82"/>
      <c r="C439" s="49" t="s">
        <v>552</v>
      </c>
      <c r="D439" s="48">
        <v>1</v>
      </c>
      <c r="E439" s="60">
        <v>0</v>
      </c>
      <c r="F439" s="49" t="s">
        <v>553</v>
      </c>
      <c r="G439" s="69">
        <v>887490.96</v>
      </c>
      <c r="H439" s="60">
        <v>0</v>
      </c>
      <c r="I439" s="48">
        <v>12</v>
      </c>
      <c r="J439" s="69">
        <v>73957.58</v>
      </c>
      <c r="K439" s="50"/>
      <c r="L439" s="51"/>
    </row>
    <row r="440" spans="1:12" ht="39.950000000000003" customHeight="1">
      <c r="A440" s="81"/>
      <c r="B440" s="82"/>
      <c r="C440" s="49" t="s">
        <v>554</v>
      </c>
      <c r="D440" s="48">
        <v>1</v>
      </c>
      <c r="E440" s="60">
        <v>0</v>
      </c>
      <c r="F440" s="49" t="s">
        <v>555</v>
      </c>
      <c r="G440" s="69">
        <v>898790.69</v>
      </c>
      <c r="H440" s="60">
        <v>0</v>
      </c>
      <c r="I440" s="48">
        <v>11.69</v>
      </c>
      <c r="J440" s="69">
        <v>76885.429999999993</v>
      </c>
      <c r="K440" s="50"/>
      <c r="L440" s="51"/>
    </row>
    <row r="441" spans="1:12" ht="39.950000000000003" customHeight="1">
      <c r="A441" s="81"/>
      <c r="B441" s="82"/>
      <c r="C441" s="49" t="s">
        <v>556</v>
      </c>
      <c r="D441" s="48">
        <v>1</v>
      </c>
      <c r="E441" s="60">
        <v>0</v>
      </c>
      <c r="F441" s="49" t="s">
        <v>557</v>
      </c>
      <c r="G441" s="69">
        <v>635703.71</v>
      </c>
      <c r="H441" s="60">
        <v>0</v>
      </c>
      <c r="I441" s="48">
        <v>12</v>
      </c>
      <c r="J441" s="69">
        <v>52975.31</v>
      </c>
      <c r="K441" s="50"/>
      <c r="L441" s="51"/>
    </row>
    <row r="442" spans="1:12" ht="39.950000000000003" customHeight="1">
      <c r="A442" s="81"/>
      <c r="B442" s="82"/>
      <c r="C442" s="49" t="s">
        <v>558</v>
      </c>
      <c r="D442" s="48">
        <v>1</v>
      </c>
      <c r="E442" s="60">
        <v>0</v>
      </c>
      <c r="F442" s="49" t="s">
        <v>559</v>
      </c>
      <c r="G442" s="69">
        <v>520679.93</v>
      </c>
      <c r="H442" s="60">
        <v>0</v>
      </c>
      <c r="I442" s="48">
        <v>9.1999999999999993</v>
      </c>
      <c r="J442" s="69">
        <v>56595.64</v>
      </c>
      <c r="K442" s="50"/>
      <c r="L442" s="51"/>
    </row>
    <row r="443" spans="1:12" ht="39.950000000000003" customHeight="1">
      <c r="A443" s="81"/>
      <c r="B443" s="82"/>
      <c r="C443" s="49" t="s">
        <v>315</v>
      </c>
      <c r="D443" s="48">
        <v>1</v>
      </c>
      <c r="E443" s="60">
        <v>0</v>
      </c>
      <c r="F443" s="49" t="s">
        <v>560</v>
      </c>
      <c r="G443" s="69">
        <v>606176.06999999995</v>
      </c>
      <c r="H443" s="60">
        <v>0</v>
      </c>
      <c r="I443" s="48">
        <v>12</v>
      </c>
      <c r="J443" s="69">
        <v>50514.67</v>
      </c>
      <c r="K443" s="50"/>
      <c r="L443" s="51"/>
    </row>
    <row r="444" spans="1:12" ht="30" customHeight="1"/>
    <row r="445" spans="1:12" ht="30" customHeight="1"/>
  </sheetData>
  <mergeCells count="196">
    <mergeCell ref="B162:B168"/>
    <mergeCell ref="K163:K166"/>
    <mergeCell ref="B169:B175"/>
    <mergeCell ref="A176:A180"/>
    <mergeCell ref="B176:B180"/>
    <mergeCell ref="K177:K179"/>
    <mergeCell ref="A181:A186"/>
    <mergeCell ref="B181:B186"/>
    <mergeCell ref="B248:B251"/>
    <mergeCell ref="A248:A251"/>
    <mergeCell ref="A231:A235"/>
    <mergeCell ref="B231:B235"/>
    <mergeCell ref="A236:A240"/>
    <mergeCell ref="B236:B240"/>
    <mergeCell ref="A241:A247"/>
    <mergeCell ref="B241:B247"/>
    <mergeCell ref="A224:A230"/>
    <mergeCell ref="B224:B230"/>
    <mergeCell ref="A187:A193"/>
    <mergeCell ref="B187:B193"/>
    <mergeCell ref="A194:A200"/>
    <mergeCell ref="B194:B200"/>
    <mergeCell ref="A201:A204"/>
    <mergeCell ref="B201:B204"/>
    <mergeCell ref="B1:J1"/>
    <mergeCell ref="B2:J4"/>
    <mergeCell ref="A150:A156"/>
    <mergeCell ref="B150:B156"/>
    <mergeCell ref="B37:B40"/>
    <mergeCell ref="A37:A40"/>
    <mergeCell ref="A131:A137"/>
    <mergeCell ref="B131:B137"/>
    <mergeCell ref="A218:A223"/>
    <mergeCell ref="B218:B223"/>
    <mergeCell ref="A138:A144"/>
    <mergeCell ref="B138:B144"/>
    <mergeCell ref="B211:B217"/>
    <mergeCell ref="A211:A217"/>
    <mergeCell ref="A157:A161"/>
    <mergeCell ref="B157:B161"/>
    <mergeCell ref="A86:A90"/>
    <mergeCell ref="B86:B90"/>
    <mergeCell ref="A66:A70"/>
    <mergeCell ref="B66:B70"/>
    <mergeCell ref="A71:A75"/>
    <mergeCell ref="B71:B75"/>
    <mergeCell ref="B76:B81"/>
    <mergeCell ref="A76:A81"/>
    <mergeCell ref="A145:A149"/>
    <mergeCell ref="B145:B149"/>
    <mergeCell ref="A114:A119"/>
    <mergeCell ref="B114:B119"/>
    <mergeCell ref="A120:A125"/>
    <mergeCell ref="B120:B125"/>
    <mergeCell ref="A126:A130"/>
    <mergeCell ref="B126:B130"/>
    <mergeCell ref="A109:A113"/>
    <mergeCell ref="B109:B113"/>
    <mergeCell ref="K133:K134"/>
    <mergeCell ref="K47:K50"/>
    <mergeCell ref="K97:K99"/>
    <mergeCell ref="K16:K21"/>
    <mergeCell ref="K67:K69"/>
    <mergeCell ref="B5:B6"/>
    <mergeCell ref="A5:A6"/>
    <mergeCell ref="A12:A15"/>
    <mergeCell ref="B12:B15"/>
    <mergeCell ref="K115:K117"/>
    <mergeCell ref="B7:B11"/>
    <mergeCell ref="A96:A101"/>
    <mergeCell ref="B96:B101"/>
    <mergeCell ref="A41:A45"/>
    <mergeCell ref="B41:B45"/>
    <mergeCell ref="B46:B51"/>
    <mergeCell ref="A46:A51"/>
    <mergeCell ref="A7:A11"/>
    <mergeCell ref="B16:B21"/>
    <mergeCell ref="A16:A21"/>
    <mergeCell ref="B30:B32"/>
    <mergeCell ref="A22:A26"/>
    <mergeCell ref="B22:B26"/>
    <mergeCell ref="A27:A29"/>
    <mergeCell ref="B102:B108"/>
    <mergeCell ref="A102:A108"/>
    <mergeCell ref="K127:K129"/>
    <mergeCell ref="K42:K44"/>
    <mergeCell ref="D5:E5"/>
    <mergeCell ref="C5:C6"/>
    <mergeCell ref="G5:H5"/>
    <mergeCell ref="F5:F6"/>
    <mergeCell ref="I5:I6"/>
    <mergeCell ref="J5:J6"/>
    <mergeCell ref="B27:B29"/>
    <mergeCell ref="A30:A32"/>
    <mergeCell ref="B91:B95"/>
    <mergeCell ref="A91:A95"/>
    <mergeCell ref="A52:A56"/>
    <mergeCell ref="B52:B56"/>
    <mergeCell ref="B33:B36"/>
    <mergeCell ref="A33:A36"/>
    <mergeCell ref="A57:A61"/>
    <mergeCell ref="B57:B61"/>
    <mergeCell ref="B62:B65"/>
    <mergeCell ref="A62:A65"/>
    <mergeCell ref="A82:A85"/>
    <mergeCell ref="B82:B85"/>
    <mergeCell ref="K202:K203"/>
    <mergeCell ref="A205:A210"/>
    <mergeCell ref="B205:B210"/>
    <mergeCell ref="K242:K243"/>
    <mergeCell ref="A252:A255"/>
    <mergeCell ref="B252:B255"/>
    <mergeCell ref="A256:A258"/>
    <mergeCell ref="B256:B258"/>
    <mergeCell ref="A259:A263"/>
    <mergeCell ref="B259:B263"/>
    <mergeCell ref="A264:A268"/>
    <mergeCell ref="B264:B268"/>
    <mergeCell ref="A269:A273"/>
    <mergeCell ref="B269:B273"/>
    <mergeCell ref="A274:A277"/>
    <mergeCell ref="B274:B277"/>
    <mergeCell ref="A278:A281"/>
    <mergeCell ref="B278:B281"/>
    <mergeCell ref="A282:A286"/>
    <mergeCell ref="B282:B286"/>
    <mergeCell ref="A287:A291"/>
    <mergeCell ref="B287:B291"/>
    <mergeCell ref="A292:A295"/>
    <mergeCell ref="B292:B295"/>
    <mergeCell ref="A296:A299"/>
    <mergeCell ref="B296:B299"/>
    <mergeCell ref="A300:A303"/>
    <mergeCell ref="B300:B303"/>
    <mergeCell ref="A304:A310"/>
    <mergeCell ref="B304:B310"/>
    <mergeCell ref="A311:A314"/>
    <mergeCell ref="B311:B314"/>
    <mergeCell ref="A315:A319"/>
    <mergeCell ref="B315:B319"/>
    <mergeCell ref="A320:A323"/>
    <mergeCell ref="B320:B323"/>
    <mergeCell ref="A324:A327"/>
    <mergeCell ref="B324:B327"/>
    <mergeCell ref="A328:A331"/>
    <mergeCell ref="B328:B331"/>
    <mergeCell ref="A332:A336"/>
    <mergeCell ref="B332:B336"/>
    <mergeCell ref="A337:A341"/>
    <mergeCell ref="B337:B341"/>
    <mergeCell ref="A342:A346"/>
    <mergeCell ref="B342:B346"/>
    <mergeCell ref="A347:A350"/>
    <mergeCell ref="B347:B350"/>
    <mergeCell ref="A351:A354"/>
    <mergeCell ref="B351:B354"/>
    <mergeCell ref="A355:A359"/>
    <mergeCell ref="B355:B359"/>
    <mergeCell ref="A391:A394"/>
    <mergeCell ref="B391:B394"/>
    <mergeCell ref="A395:A396"/>
    <mergeCell ref="B395:B396"/>
    <mergeCell ref="A360:A364"/>
    <mergeCell ref="B360:B364"/>
    <mergeCell ref="A365:A369"/>
    <mergeCell ref="B365:B369"/>
    <mergeCell ref="A370:A373"/>
    <mergeCell ref="B370:B373"/>
    <mergeCell ref="A374:A377"/>
    <mergeCell ref="B374:B377"/>
    <mergeCell ref="A378:A380"/>
    <mergeCell ref="B378:B380"/>
    <mergeCell ref="A426:A430"/>
    <mergeCell ref="B426:B430"/>
    <mergeCell ref="A433:A437"/>
    <mergeCell ref="B433:B437"/>
    <mergeCell ref="A438:A443"/>
    <mergeCell ref="B438:B443"/>
    <mergeCell ref="A162:A168"/>
    <mergeCell ref="A169:A175"/>
    <mergeCell ref="A397:A401"/>
    <mergeCell ref="B397:B401"/>
    <mergeCell ref="A402:A407"/>
    <mergeCell ref="B402:B407"/>
    <mergeCell ref="A408:A411"/>
    <mergeCell ref="B408:B411"/>
    <mergeCell ref="A412:A417"/>
    <mergeCell ref="B412:B417"/>
    <mergeCell ref="A418:A425"/>
    <mergeCell ref="B418:B425"/>
    <mergeCell ref="A381:A383"/>
    <mergeCell ref="B381:B383"/>
    <mergeCell ref="A384:A386"/>
    <mergeCell ref="B384:B386"/>
    <mergeCell ref="A387:A390"/>
    <mergeCell ref="B387:B390"/>
  </mergeCells>
  <pageMargins left="0.11811023622047245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2018-03-30T08:26:38Z</dcterms:modified>
</cp:coreProperties>
</file>